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175" windowHeight="6390" tabRatio="619" activeTab="0"/>
  </bookViews>
  <sheets>
    <sheet name="2015" sheetId="1" r:id="rId1"/>
  </sheets>
  <definedNames>
    <definedName name="А40">#REF!</definedName>
  </definedNames>
  <calcPr fullCalcOnLoad="1"/>
</workbook>
</file>

<file path=xl/sharedStrings.xml><?xml version="1.0" encoding="utf-8"?>
<sst xmlns="http://schemas.openxmlformats.org/spreadsheetml/2006/main" count="77" uniqueCount="77">
  <si>
    <t>НАЛОГИ НА СОВОКУПНЫЙ ДОХОД</t>
  </si>
  <si>
    <t xml:space="preserve"> </t>
  </si>
  <si>
    <t>Налог на доходы физических лиц</t>
  </si>
  <si>
    <t>Единый налог на вмененный доход для отдельных видов деятельности</t>
  </si>
  <si>
    <t>НАЛОГИ НА ПРИБЫЛЬ, ДОХОДЫ</t>
  </si>
  <si>
    <t xml:space="preserve"> 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</si>
  <si>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</si>
  <si>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 ГОСУДАРСТВЕННАЯ   ПОШЛИНА</t>
  </si>
  <si>
    <t xml:space="preserve">Государственная пошлина по делам, рассматриваемым в судах общей юрисдикции, мировыми судьями </t>
  </si>
  <si>
    <t>БЕЗВОЗМЕЗДНЫЕ ПОСТУПЛЕНИЯ</t>
  </si>
  <si>
    <t>ВСЕГО ДОХОДОВ</t>
  </si>
  <si>
    <t>Единый сельскохозяйственный налог</t>
  </si>
  <si>
    <t>Плата за негативное воздействие на окружающую среду</t>
  </si>
  <si>
    <t>к решению Совета</t>
  </si>
  <si>
    <t>Бавлинского муниципального района</t>
  </si>
  <si>
    <t>(тыс.руб.)</t>
  </si>
  <si>
    <t>Группа, подгруппа, статья кода вида доходов</t>
  </si>
  <si>
    <t>Налог, взимаемый в связи с применением упрощенной системы налогообложения</t>
  </si>
  <si>
    <t>ДОХОДЫ ОТ ПРОДАЖИ МАТЕРИАЛЬНЫХ И НЕМАТЕРИАЛЬНЫХ АКТИВОВ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</si>
  <si>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</si>
  <si>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</si>
  <si>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</si>
  <si>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Наименование показателя  </t>
  </si>
  <si>
    <t>ПЛАТЕЖИ ПРИ ПОЛЬЗОВАНИИ ПРИРОДНЫМИ РЕСУРСАМИ</t>
  </si>
  <si>
    <t xml:space="preserve">Сумма </t>
  </si>
  <si>
    <t xml:space="preserve">НАЛОГОВЫЕ И НЕНАЛОГОВЫЕ ДОХОДЫ </t>
  </si>
  <si>
    <t>1 14 00000 00 000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</si>
  <si>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</si>
  <si>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№1</t>
  </si>
  <si>
    <t xml:space="preserve">Доходы  </t>
  </si>
  <si>
    <t xml:space="preserve">   бюджета Бавлинского муниципального района  </t>
  </si>
  <si>
    <t>ЗАДОЛЖЕННОСТЬ И ПЕРЕРАСЧЕТЫ ПО ОТМЕНЕННЫМ НАЛОГАМ, СБОРАМ И ОБЯЗАТЕЛЬНЫМ ПЛАТЕЖАМ</t>
  </si>
  <si>
    <t>Прочие налоги и сборы (по отмененным местным налогам и сборам)</t>
  </si>
  <si>
    <t>1 09 07000 00 0000</t>
  </si>
  <si>
    <t xml:space="preserve">1 00 00000 00 0000 </t>
  </si>
  <si>
    <t>1 01 00000 00 0000</t>
  </si>
  <si>
    <t>1 05 00000 00 0000</t>
  </si>
  <si>
    <t>1 05 01000 00 0000</t>
  </si>
  <si>
    <t>1 08 00000 00 0000</t>
  </si>
  <si>
    <t>1 09 00000 00 0000</t>
  </si>
  <si>
    <t>1 11 00000 00 0000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</si>
  <si>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</si>
  <si>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</t>
  </si>
  <si>
    <t>1 12 00000 00 0000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</si>
  <si>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</si>
  <si>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</si>
  <si>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</t>
  </si>
  <si>
    <t>1 13 00000 00 0000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</si>
  <si>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</si>
  <si>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</t>
  </si>
  <si>
    <t>1 16 00000 00 0000</t>
  </si>
  <si>
    <t>ПРОЧИЕ НЕНАЛОГОВЫЕ ДОХОДЫ</t>
  </si>
  <si>
    <t>Невыясненные поступления</t>
  </si>
  <si>
    <t>1 17 00000 00 0000</t>
  </si>
  <si>
    <t>1 17 01000 00 0000</t>
  </si>
  <si>
    <t>2 00 00000 00 0000</t>
  </si>
  <si>
    <t>2 02 02000 00 0000</t>
  </si>
  <si>
    <t>2 02 03000 00 0000</t>
  </si>
  <si>
    <t>2 02 04000 00 0000</t>
  </si>
  <si>
    <t>1 01 02000 01 0000</t>
  </si>
  <si>
    <t>1 05 02000 02 0000</t>
  </si>
  <si>
    <t>1 05 03000 01 0000</t>
  </si>
  <si>
    <t>1 08 03000 01 0000</t>
  </si>
  <si>
    <t>1 12 01000 01 0000</t>
  </si>
  <si>
    <t>2 19 00000 00 0000</t>
  </si>
  <si>
    <t>Акцизы по подакцизным товарам (продукции), производимым на территории Российской Федерации</t>
  </si>
  <si>
    <t>1 03 00000 00 0000</t>
  </si>
  <si>
    <t>1 03 02000 01 0000</t>
  </si>
  <si>
    <t>Налог, взимаемый в связи с применением патентной системы налогообложения</t>
  </si>
  <si>
    <t>1 05 04000 02 0000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</si>
  <si>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</si>
  <si>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</t>
  </si>
  <si>
    <t>НАЛОГИ НА ТОВАРЫ (РАБОТЫ, УСЛУГИ), РЕАЛИЗУЕМЫЕ НА ТЕРРИТОРИИ РОССИЙСКОЙ ФЕДЕРАЦИИ</t>
  </si>
  <si>
    <t>по кодам классификации доходов бюджетов за 2015 год</t>
  </si>
  <si>
    <t>1 11 09000 00 000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</si>
  <si>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</si>
  <si>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от « ___ »__________ 2016 г. № ___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</si>
</sst>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84" fontId="3" fillId="0" borderId="10" xfId="0" applyNumberFormat="1" applyFont="1" applyBorder="1" applyAlignment="1">
      <alignment wrapText="1"/>
    </xf>
    <xf numFmtId="184" fontId="2" fillId="0" borderId="10" xfId="0" applyNumberFormat="1" applyFont="1" applyBorder="1" applyAlignment="1">
      <alignment wrapText="1"/>
    </xf>
    <xf numFmtId="184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130" zoomScaleNormal="130" zoomScalePageLayoutView="0" workbookViewId="0" topLeftCell="A46">
      <selection activeCell="A55" sqref="A55"/>
    </sheetView>
  </sheetViews>
  <sheetFormatPr defaultColWidth="9.00390625" defaultRowHeight="12.75"/>
  <cols>
    <col min="1" max="1" width="68.875" style="1" customWidth="1"/>
    <col min="2" max="2" width="18.00390625" style="1" customWidth="1"/>
    <col min="3" max="3" width="13.125" style="1" customWidth="1"/>
    <col min="4" max="16384" width="9.125" style="1" customWidth="1"/>
  </cols>
  <sheetData>
    <row r="1" spans="1:3" ht="12.75">
      <c r="A1" s="3"/>
      <c r="C1" s="2" t="s">
        <v>28</v>
      </c>
    </row>
    <row r="2" spans="1:3" ht="12.75">
      <c r="A2" s="3"/>
      <c r="C2" s="2" t="s">
        <v>13</v>
      </c>
    </row>
    <row r="3" spans="2:3" ht="12.75">
      <c r="B3" s="3"/>
      <c r="C3" s="4" t="s">
        <v>14</v>
      </c>
    </row>
    <row r="4" spans="2:3" ht="12.75">
      <c r="B4" s="18" t="s">
        <v>76</v>
      </c>
      <c r="C4" s="18"/>
    </row>
    <row r="6" ht="6.75" customHeight="1">
      <c r="C6" s="2"/>
    </row>
    <row r="7" spans="1:3" ht="14.25" customHeight="1">
      <c r="A7" s="19" t="s">
        <v>29</v>
      </c>
      <c r="B7" s="19"/>
      <c r="C7" s="19"/>
    </row>
    <row r="8" spans="1:3" ht="15.75">
      <c r="A8" s="19" t="s">
        <v>30</v>
      </c>
      <c r="B8" s="19"/>
      <c r="C8" s="19"/>
    </row>
    <row r="9" spans="1:3" ht="15" customHeight="1">
      <c r="A9" s="19" t="s">
        <v>73</v>
      </c>
      <c r="B9" s="19"/>
      <c r="C9" s="19"/>
    </row>
    <row r="10" spans="1:3" ht="21" customHeight="1">
      <c r="A10" s="5"/>
      <c r="C10" s="12" t="s">
        <v>15</v>
      </c>
    </row>
    <row r="11" spans="1:3" ht="12.75">
      <c r="A11" s="20" t="s">
        <v>22</v>
      </c>
      <c r="B11" s="20" t="s">
        <v>16</v>
      </c>
      <c r="C11" s="20" t="s">
        <v>24</v>
      </c>
    </row>
    <row r="12" spans="1:3" ht="29.25" customHeight="1">
      <c r="A12" s="20"/>
      <c r="B12" s="20"/>
      <c r="C12" s="20"/>
    </row>
    <row r="13" spans="1:3" ht="12.75">
      <c r="A13" s="6">
        <v>1</v>
      </c>
      <c r="B13" s="6">
        <v>2</v>
      </c>
      <c r="C13" s="6">
        <v>3</v>
      </c>
    </row>
    <row r="14" spans="1:3" ht="18" customHeight="1">
      <c r="A14" s="7" t="s">
        <v>25</v>
      </c>
      <c r="B14" s="8" t="s">
        <v>34</v>
      </c>
      <c r="C14" s="15">
        <f>C15+C17+C19+C24+C27+C29+C32+C34+C36+C38+C39</f>
        <v>331115.69999999995</v>
      </c>
    </row>
    <row r="15" spans="1:3" ht="15.75" customHeight="1">
      <c r="A15" s="9" t="s">
        <v>4</v>
      </c>
      <c r="B15" s="8" t="s">
        <v>35</v>
      </c>
      <c r="C15" s="16">
        <f>C16</f>
        <v>268463.1</v>
      </c>
    </row>
    <row r="16" spans="1:3" ht="15" customHeight="1">
      <c r="A16" s="13" t="s">
        <v>2</v>
      </c>
      <c r="B16" s="8" t="s">
        <v>59</v>
      </c>
      <c r="C16" s="16">
        <v>268463.1</v>
      </c>
    </row>
    <row r="17" spans="1:3" ht="26.25" customHeight="1">
      <c r="A17" s="14" t="s">
        <v>72</v>
      </c>
      <c r="B17" s="8" t="s">
        <v>66</v>
      </c>
      <c r="C17" s="16">
        <f>C18</f>
        <v>9984.1</v>
      </c>
    </row>
    <row r="18" spans="1:3" ht="33" customHeight="1">
      <c r="A18" s="13" t="s">
        <v>65</v>
      </c>
      <c r="B18" s="8" t="s">
        <v>67</v>
      </c>
      <c r="C18" s="16">
        <v>9984.1</v>
      </c>
    </row>
    <row r="19" spans="1:3" ht="15.75" customHeight="1">
      <c r="A19" s="9" t="s">
        <v>0</v>
      </c>
      <c r="B19" s="8" t="s">
        <v>36</v>
      </c>
      <c r="C19" s="16">
        <f>C20+C21+C22+C23</f>
        <v>15348.099999999999</v>
      </c>
    </row>
    <row r="20" spans="1:3" ht="18" customHeight="1">
      <c r="A20" s="13" t="s">
        <v>17</v>
      </c>
      <c r="B20" s="8" t="s">
        <v>37</v>
      </c>
      <c r="C20" s="16">
        <v>3243.9</v>
      </c>
    </row>
    <row r="21" spans="1:3" ht="18" customHeight="1">
      <c r="A21" s="13" t="s">
        <v>3</v>
      </c>
      <c r="B21" s="8" t="s">
        <v>60</v>
      </c>
      <c r="C21" s="16">
        <v>11722.9</v>
      </c>
    </row>
    <row r="22" spans="1:3" ht="18" customHeight="1">
      <c r="A22" s="13" t="s">
        <v>11</v>
      </c>
      <c r="B22" s="8" t="s">
        <v>61</v>
      </c>
      <c r="C22" s="16">
        <v>325.5</v>
      </c>
    </row>
    <row r="23" spans="1:3" ht="33.75" customHeight="1">
      <c r="A23" s="13" t="s">
        <v>68</v>
      </c>
      <c r="B23" s="8" t="s">
        <v>69</v>
      </c>
      <c r="C23" s="16">
        <v>55.8</v>
      </c>
    </row>
    <row r="24" spans="1:3" ht="16.5" customHeight="1">
      <c r="A24" s="9" t="s">
        <v>7</v>
      </c>
      <c r="B24" s="8" t="s">
        <v>38</v>
      </c>
      <c r="C24" s="17">
        <f>C25+C26</f>
        <v>3984.2</v>
      </c>
    </row>
    <row r="25" spans="1:3" ht="30.75" customHeight="1">
      <c r="A25" s="13" t="s">
        <v>8</v>
      </c>
      <c r="B25" s="8" t="s">
        <v>62</v>
      </c>
      <c r="C25" s="17">
        <v>3895.2</v>
      </c>
    </row>
    <row r="26" spans="1:3" ht="30.75" customHeight="1">
      <c r="A26" s="13" t="s">
        <v>70</v>
      </c>
      <c r="B26" s="8" t="s">
        <v>71</v>
      </c>
      <c r="C26" s="17">
        <v>89</v>
      </c>
    </row>
    <row r="27" spans="1:3" ht="25.5" customHeight="1">
      <c r="A27" s="14" t="s">
        <v>31</v>
      </c>
      <c r="B27" s="8" t="s">
        <v>39</v>
      </c>
      <c r="C27" s="17">
        <f>C28</f>
        <v>0.7</v>
      </c>
    </row>
    <row r="28" spans="1:3" ht="15.75" customHeight="1">
      <c r="A28" s="13" t="s">
        <v>32</v>
      </c>
      <c r="B28" s="8" t="s">
        <v>33</v>
      </c>
      <c r="C28" s="17">
        <v>0.7</v>
      </c>
    </row>
    <row r="29" spans="1:3" ht="26.25" customHeight="1">
      <c r="A29" s="9" t="s">
        <v>5</v>
      </c>
      <c r="B29" s="8" t="s">
        <v>40</v>
      </c>
      <c r="C29" s="16">
        <f>C30+C31</f>
        <v>6939.3</v>
      </c>
    </row>
    <row r="30" spans="1:3" ht="75.75" customHeight="1">
      <c r="A30" s="13" t="s">
        <v>41</v>
      </c>
      <c r="B30" s="8" t="s">
        <v>42</v>
      </c>
      <c r="C30" s="16">
        <v>6923.5</v>
      </c>
    </row>
    <row r="31" spans="1:3" ht="75.75" customHeight="1">
      <c r="A31" s="13" t="s">
        <v>75</v>
      </c>
      <c r="B31" s="8" t="s">
        <v>74</v>
      </c>
      <c r="C31" s="16">
        <v>15.8</v>
      </c>
    </row>
    <row r="32" spans="1:3" ht="15" customHeight="1">
      <c r="A32" s="9" t="s">
        <v>23</v>
      </c>
      <c r="B32" s="8" t="s">
        <v>43</v>
      </c>
      <c r="C32" s="16">
        <f>C33</f>
        <v>5274.1</v>
      </c>
    </row>
    <row r="33" spans="1:3" ht="15" customHeight="1">
      <c r="A33" s="13" t="s">
        <v>12</v>
      </c>
      <c r="B33" s="8" t="s">
        <v>63</v>
      </c>
      <c r="C33" s="16">
        <v>5274.1</v>
      </c>
    </row>
    <row r="34" spans="1:3" ht="27" customHeight="1">
      <c r="A34" s="14" t="s">
        <v>44</v>
      </c>
      <c r="B34" s="8" t="s">
        <v>47</v>
      </c>
      <c r="C34" s="16">
        <f>C35</f>
        <v>17591.3</v>
      </c>
    </row>
    <row r="35" spans="1:3" ht="15" customHeight="1">
      <c r="A35" s="13" t="s">
        <v>45</v>
      </c>
      <c r="B35" s="8" t="s">
        <v>46</v>
      </c>
      <c r="C35" s="16">
        <v>17591.3</v>
      </c>
    </row>
    <row r="36" spans="1:3" ht="27" customHeight="1">
      <c r="A36" s="9" t="s">
        <v>18</v>
      </c>
      <c r="B36" s="8" t="s">
        <v>26</v>
      </c>
      <c r="C36" s="16">
        <f>C37</f>
        <v>1126.7</v>
      </c>
    </row>
    <row r="37" spans="1:3" ht="44.25" customHeight="1">
      <c r="A37" s="13" t="s">
        <v>48</v>
      </c>
      <c r="B37" s="8" t="s">
        <v>49</v>
      </c>
      <c r="C37" s="16">
        <v>1126.7</v>
      </c>
    </row>
    <row r="38" spans="1:3" ht="12.75">
      <c r="A38" s="9" t="s">
        <v>6</v>
      </c>
      <c r="B38" s="8" t="s">
        <v>50</v>
      </c>
      <c r="C38" s="16">
        <v>2398.7</v>
      </c>
    </row>
    <row r="39" spans="1:3" ht="12.75">
      <c r="A39" s="14" t="s">
        <v>51</v>
      </c>
      <c r="B39" s="8" t="s">
        <v>53</v>
      </c>
      <c r="C39" s="16">
        <f>C40</f>
        <v>5.4</v>
      </c>
    </row>
    <row r="40" spans="1:3" ht="15">
      <c r="A40" s="13" t="s">
        <v>52</v>
      </c>
      <c r="B40" s="8" t="s">
        <v>54</v>
      </c>
      <c r="C40" s="16">
        <v>5.4</v>
      </c>
    </row>
    <row r="41" spans="1:3" ht="14.25">
      <c r="A41" s="7" t="s">
        <v>9</v>
      </c>
      <c r="B41" s="8" t="s">
        <v>55</v>
      </c>
      <c r="C41" s="15">
        <f>SUM(C42:C45)</f>
        <v>418146.7</v>
      </c>
    </row>
    <row r="42" spans="1:3" ht="27.75" customHeight="1">
      <c r="A42" s="7" t="s">
        <v>19</v>
      </c>
      <c r="B42" s="8" t="s">
        <v>56</v>
      </c>
      <c r="C42" s="16">
        <v>148900.3</v>
      </c>
    </row>
    <row r="43" spans="1:3" ht="27" customHeight="1">
      <c r="A43" s="7" t="s">
        <v>20</v>
      </c>
      <c r="B43" s="8" t="s">
        <v>57</v>
      </c>
      <c r="C43" s="16">
        <v>218307</v>
      </c>
    </row>
    <row r="44" spans="1:3" ht="14.25">
      <c r="A44" s="7" t="s">
        <v>21</v>
      </c>
      <c r="B44" s="8" t="s">
        <v>58</v>
      </c>
      <c r="C44" s="16">
        <v>70138.2</v>
      </c>
    </row>
    <row r="45" spans="1:3" ht="42.75">
      <c r="A45" s="7" t="s">
        <v>27</v>
      </c>
      <c r="B45" s="8" t="s">
        <v>64</v>
      </c>
      <c r="C45" s="16">
        <v>-19198.8</v>
      </c>
    </row>
    <row r="46" spans="1:3" ht="24" customHeight="1">
      <c r="A46" s="10" t="s">
        <v>10</v>
      </c>
      <c r="B46" s="11" t="s">
        <v>1</v>
      </c>
      <c r="C46" s="15">
        <f>C14+C41</f>
        <v>749262.3999999999</v>
      </c>
    </row>
  </sheetData>
  <sheetProtection/>
  <mergeCells count="7">
    <mergeCell ref="B4:C4"/>
    <mergeCell ref="A7:C7"/>
    <mergeCell ref="A11:A12"/>
    <mergeCell ref="B11:B12"/>
    <mergeCell ref="A8:C8"/>
    <mergeCell ref="A9:C9"/>
    <mergeCell ref="C11:C12"/>
  </mergeCells>
  <printOptions/>
  <pageMargins left="0.88" right="0.31496062992125984" top="0.7086614173228347" bottom="0.57" header="0.275590551181102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bavl-mail-fo</cp:lastModifiedBy>
  <cp:lastPrinted>2016-03-15T10:46:16Z</cp:lastPrinted>
  <dcterms:created xsi:type="dcterms:W3CDTF">2000-03-31T12:33:45Z</dcterms:created>
  <dcterms:modified xsi:type="dcterms:W3CDTF">2016-03-15T10:46:18Z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