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На сайт на 1 число квартала\"/>
    </mc:Choice>
  </mc:AlternateContent>
  <bookViews>
    <workbookView xWindow="0" yWindow="0" windowWidth="28800" windowHeight="12030"/>
  </bookViews>
  <sheets>
    <sheet name="Отчет об исполнении бюджета ГР" sheetId="1" r:id="rId1"/>
  </sheets>
  <definedNames>
    <definedName name="LAST_CELL" localSheetId="0">'Отчет об исполнении бюджета ГР'!$FJ$128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EE36" i="1"/>
  <c r="ET36" i="1"/>
  <c r="EE37" i="1"/>
  <c r="ET37" i="1" s="1"/>
  <c r="EE38" i="1"/>
  <c r="ET38" i="1"/>
  <c r="EE39" i="1"/>
  <c r="ET39" i="1" s="1"/>
  <c r="EE40" i="1"/>
  <c r="ET40" i="1"/>
  <c r="DX55" i="1"/>
  <c r="EK55" i="1" s="1"/>
  <c r="DX56" i="1"/>
  <c r="EK56" i="1" s="1"/>
  <c r="DX57" i="1"/>
  <c r="EK57" i="1"/>
  <c r="EX57" i="1"/>
  <c r="DX58" i="1"/>
  <c r="EK58" i="1" s="1"/>
  <c r="DX59" i="1"/>
  <c r="EK59" i="1"/>
  <c r="EX59" i="1"/>
  <c r="DX60" i="1"/>
  <c r="EK60" i="1" s="1"/>
  <c r="EX60" i="1"/>
  <c r="DX61" i="1"/>
  <c r="EK61" i="1" s="1"/>
  <c r="DX62" i="1"/>
  <c r="EK62" i="1" s="1"/>
  <c r="EX62" i="1"/>
  <c r="DX63" i="1"/>
  <c r="EK63" i="1" s="1"/>
  <c r="EX63" i="1"/>
  <c r="DX64" i="1"/>
  <c r="EK64" i="1" s="1"/>
  <c r="DX65" i="1"/>
  <c r="EK65" i="1"/>
  <c r="EX65" i="1"/>
  <c r="DX66" i="1"/>
  <c r="EK66" i="1" s="1"/>
  <c r="DX67" i="1"/>
  <c r="EK67" i="1"/>
  <c r="EX67" i="1"/>
  <c r="DX68" i="1"/>
  <c r="EK68" i="1" s="1"/>
  <c r="EX68" i="1"/>
  <c r="DX69" i="1"/>
  <c r="EK69" i="1" s="1"/>
  <c r="DX70" i="1"/>
  <c r="EK70" i="1" s="1"/>
  <c r="EX70" i="1"/>
  <c r="DX71" i="1"/>
  <c r="EK71" i="1" s="1"/>
  <c r="EX71" i="1"/>
  <c r="DX72" i="1"/>
  <c r="EK72" i="1" s="1"/>
  <c r="DX73" i="1"/>
  <c r="EK73" i="1"/>
  <c r="EX73" i="1"/>
  <c r="DX74" i="1"/>
  <c r="EK74" i="1" s="1"/>
  <c r="DX75" i="1"/>
  <c r="EK75" i="1"/>
  <c r="EX75" i="1"/>
  <c r="DX76" i="1"/>
  <c r="EK76" i="1" s="1"/>
  <c r="EX76" i="1"/>
  <c r="DX77" i="1"/>
  <c r="EK77" i="1" s="1"/>
  <c r="DX78" i="1"/>
  <c r="EK78" i="1" s="1"/>
  <c r="EX78" i="1"/>
  <c r="DX79" i="1"/>
  <c r="EK79" i="1" s="1"/>
  <c r="DX80" i="1"/>
  <c r="EK80" i="1" s="1"/>
  <c r="DX81" i="1"/>
  <c r="EK81" i="1"/>
  <c r="EX81" i="1"/>
  <c r="DX82" i="1"/>
  <c r="EK82" i="1" s="1"/>
  <c r="DX83" i="1"/>
  <c r="EK83" i="1"/>
  <c r="EX83" i="1"/>
  <c r="DX84" i="1"/>
  <c r="EK84" i="1" s="1"/>
  <c r="EX84" i="1"/>
  <c r="DX85" i="1"/>
  <c r="EK85" i="1" s="1"/>
  <c r="DX86" i="1"/>
  <c r="EK86" i="1" s="1"/>
  <c r="EX86" i="1"/>
  <c r="DX87" i="1"/>
  <c r="EK87" i="1" s="1"/>
  <c r="EX87" i="1"/>
  <c r="DX88" i="1"/>
  <c r="EK88" i="1" s="1"/>
  <c r="DX89" i="1"/>
  <c r="EK89" i="1"/>
  <c r="EX89" i="1"/>
  <c r="DX90" i="1"/>
  <c r="EK90" i="1" s="1"/>
  <c r="DX91" i="1"/>
  <c r="EK91" i="1"/>
  <c r="EX91" i="1"/>
  <c r="DX92" i="1"/>
  <c r="EE104" i="1"/>
  <c r="ET104" i="1"/>
  <c r="EE105" i="1"/>
  <c r="ET105" i="1"/>
  <c r="EE106" i="1"/>
  <c r="ET106" i="1"/>
  <c r="EE107" i="1"/>
  <c r="ET107" i="1"/>
  <c r="EE108" i="1"/>
  <c r="ET108" i="1"/>
  <c r="EE109" i="1"/>
  <c r="ET109" i="1"/>
  <c r="EE110" i="1"/>
  <c r="ET110" i="1"/>
  <c r="EE111" i="1"/>
  <c r="EE112" i="1"/>
  <c r="EE113" i="1"/>
  <c r="EE114" i="1"/>
  <c r="EE115" i="1"/>
  <c r="EE116" i="1"/>
  <c r="EE117" i="1"/>
  <c r="EE118" i="1"/>
  <c r="EE119" i="1"/>
  <c r="EX79" i="1" l="1"/>
  <c r="EX55" i="1"/>
  <c r="EX90" i="1"/>
  <c r="EX85" i="1"/>
  <c r="EX82" i="1"/>
  <c r="EX77" i="1"/>
  <c r="EX74" i="1"/>
  <c r="EX69" i="1"/>
  <c r="EX66" i="1"/>
  <c r="EX61" i="1"/>
  <c r="EX58" i="1"/>
  <c r="EX88" i="1"/>
  <c r="EX80" i="1"/>
  <c r="EX72" i="1"/>
  <c r="EX64" i="1"/>
  <c r="EX56" i="1"/>
</calcChain>
</file>

<file path=xl/sharedStrings.xml><?xml version="1.0" encoding="utf-8"?>
<sst xmlns="http://schemas.openxmlformats.org/spreadsheetml/2006/main" count="218" uniqueCount="176">
  <si>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</si>
  <si>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</si>
  <si>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</si>
  <si>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</si>
  <si>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</si>
  <si>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</si>
  <si>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</si>
  <si>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</si>
  <si>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</si>
  <si>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</si>
  <si>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</si>
  <si>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</si>
  <si>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</si>
  <si>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</si>
  <si>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</si>
  <si>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</si>
  <si>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01.06.2022 г.</t>
  </si>
  <si>
    <t>17.06.2022</t>
  </si>
  <si>
    <t>noname</t>
  </si>
  <si>
    <t>бюджет Александровского сельского поселения Бавлинского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</si>
  <si>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</si>
  <si>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</si>
  <si>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</si>
  <si>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</si>
  <si>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</si>
  <si>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</si>
  <si>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</si>
  <si>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</si>
  <si>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</si>
  <si>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</si>
  <si>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</si>
  <si>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</si>
  <si>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</si>
  <si>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</si>
  <si>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</si>
  <si>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</si>
  <si>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</si>
  <si>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</si>
  <si>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</si>
  <si>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</si>
  <si>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</si>
  <si>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</si>
  <si>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</si>
  <si>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</si>
  <si>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</si>
  <si>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</si>
  <si>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</si>
  <si>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</si>
  <si>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</si>
  <si>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18210503010011000000111</t>
  </si>
  <si>
    <t>Единый сельскохозяйственный налог (пени по соответствующему платежу)</t>
  </si>
  <si>
    <t>18210503010012100000111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</si>
  <si>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</si>
  <si>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</si>
  <si>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</si>
  <si>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</si>
  <si>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</si>
  <si>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</si>
  <si>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</si>
  <si>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</si>
  <si>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</si>
  <si>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</si>
  <si>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</si>
  <si>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</si>
  <si>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</si>
  <si>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80310804020011000000112</t>
  </si>
  <si>
    <t>Средства самообложения граждан, зачисляемые в бюджеты сельских поселений</t>
  </si>
  <si>
    <t>80311714030100000000155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</si>
  <si>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</si>
  <si>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80320216001100000000151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</si>
  <si>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</si>
  <si>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80320235118100000000151</t>
  </si>
  <si>
    <t>Прочие межбюджетные трансферты, передаваемые бюджетам сельских поселений</t>
  </si>
  <si>
    <t>80320249999100000000151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</si>
  <si>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</si>
  <si>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</si>
  <si>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</si>
  <si>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</si>
  <si>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</si>
  <si>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</si>
  <si>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</si>
  <si>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</si>
  <si>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</si>
  <si>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</si>
  <si>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</si>
  <si>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</si>
  <si>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82101049900002040121211</t>
  </si>
  <si>
    <t>Социальные пособия и компенсации персоналу в денежной форме</t>
  </si>
  <si>
    <t>82101049900002040121266</t>
  </si>
  <si>
    <t>Начисления на выплаты по оплате труда</t>
  </si>
  <si>
    <t>82101049900002040129213</t>
  </si>
  <si>
    <t>Услуги связи</t>
  </si>
  <si>
    <t>82101049900002040244221</t>
  </si>
  <si>
    <t>Транспортные услуги</t>
  </si>
  <si>
    <t>82101049900002040244222</t>
  </si>
  <si>
    <t>Коммунальные услуги</t>
  </si>
  <si>
    <t>82101049900002040244223</t>
  </si>
  <si>
    <t>Работы, услуги по содержанию имущества</t>
  </si>
  <si>
    <t>82101049900002040244225</t>
  </si>
  <si>
    <t>Прочие работы, услуги</t>
  </si>
  <si>
    <t>82101049900002040244226</t>
  </si>
  <si>
    <t>Страхование</t>
  </si>
  <si>
    <t>82101049900002040244227</t>
  </si>
  <si>
    <t>Увеличение стоимости горюче-смазочных материалов</t>
  </si>
  <si>
    <t>82101049900002040244343</t>
  </si>
  <si>
    <t>Увеличение стоимости прочих оборотных запасов (материалов)</t>
  </si>
  <si>
    <t>82101049900002040244346</t>
  </si>
  <si>
    <t>Налоги, пошлины и сборы</t>
  </si>
  <si>
    <t>82101049900002040852291</t>
  </si>
  <si>
    <t>82101139900092410244227</t>
  </si>
  <si>
    <t>82102039900051180121211</t>
  </si>
  <si>
    <t>82102039900051180129213</t>
  </si>
  <si>
    <t>82102039900051180244346</t>
  </si>
  <si>
    <t>82103109900023670244346</t>
  </si>
  <si>
    <t>82104099900078020244225</t>
  </si>
  <si>
    <t>82105029900075050244225</t>
  </si>
  <si>
    <t>82105039900078010244225</t>
  </si>
  <si>
    <t>82105039900078010247223</t>
  </si>
  <si>
    <t>82105039900078040244223</t>
  </si>
  <si>
    <t>82105039900078050244226</t>
  </si>
  <si>
    <t>Перечисления другим бюджетам бюджетной системы Российской Федерации</t>
  </si>
  <si>
    <t>82108019900025600540251</t>
  </si>
  <si>
    <t>82108019900044091244221</t>
  </si>
  <si>
    <t>82108019900044091244223</t>
  </si>
  <si>
    <t>82108019900044091244225</t>
  </si>
  <si>
    <t>82108019900044091244226</t>
  </si>
  <si>
    <t>82108019900044091244346</t>
  </si>
  <si>
    <t>82108019900044091247223</t>
  </si>
  <si>
    <t>82108019900044091851291</t>
  </si>
  <si>
    <t>Увеличение стоимости основных средств</t>
  </si>
  <si>
    <t>82111029900012870244310</t>
  </si>
  <si>
    <t>82114039900025800521251</t>
  </si>
  <si>
    <t>92101029900002030121211</t>
  </si>
  <si>
    <t>92101029900002030129213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</si>
  <si>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</si>
  <si>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</si>
  <si>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</si>
  <si>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</si>
  <si>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</si>
  <si>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</si>
  <si>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</si>
  <si>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</si>
  <si>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</si>
  <si>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</si>
  <si>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</si>
  <si>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</si>
  <si>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</si>
  <si>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80301050201100000000000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</si>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</sst>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8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8"/>
      <name val="Arial Cyr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6" fillId="0" borderId="29" xfId="0" applyFont="1" applyBorder="1" applyAlignment="1" applyProtection="1"/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49" fontId="5" fillId="0" borderId="16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9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"/>
      <c r="ES4" s="1"/>
      <c r="ET4" s="79" t="s">
        <v>4</v>
      </c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6" t="s">
        <v>6</v>
      </c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10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10" t="s">
        <v>16</v>
      </c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8"/>
    </row>
    <row r="7" spans="1:166" ht="15" customHeight="1" x14ac:dyDescent="0.2">
      <c r="A7" s="112" t="s">
        <v>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"/>
      <c r="BD7" s="1"/>
      <c r="BE7" s="110" t="s">
        <v>18</v>
      </c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50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115"/>
    </row>
    <row r="8" spans="1:166" ht="15" customHeight="1" x14ac:dyDescent="0.2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"/>
      <c r="BD8" s="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5"/>
    </row>
    <row r="9" spans="1:166" ht="15" customHeight="1" x14ac:dyDescent="0.2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"/>
      <c r="BD9" s="1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9">
        <v>383</v>
      </c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9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3" t="s">
        <v>20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9" t="s">
        <v>21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94"/>
      <c r="AN16" s="88" t="s">
        <v>22</v>
      </c>
      <c r="AO16" s="89"/>
      <c r="AP16" s="89"/>
      <c r="AQ16" s="89"/>
      <c r="AR16" s="89"/>
      <c r="AS16" s="94"/>
      <c r="AT16" s="88" t="s">
        <v>23</v>
      </c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94"/>
      <c r="BJ16" s="88" t="s">
        <v>24</v>
      </c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94"/>
      <c r="CF16" s="85" t="s">
        <v>25</v>
      </c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7"/>
      <c r="ET16" s="88" t="s">
        <v>26</v>
      </c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90"/>
    </row>
    <row r="17" spans="1:166" ht="57.75" customHeight="1" x14ac:dyDescent="0.2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5"/>
      <c r="AN17" s="91"/>
      <c r="AO17" s="92"/>
      <c r="AP17" s="92"/>
      <c r="AQ17" s="92"/>
      <c r="AR17" s="92"/>
      <c r="AS17" s="95"/>
      <c r="AT17" s="91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5"/>
      <c r="BJ17" s="91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5"/>
      <c r="CF17" s="86" t="s">
        <v>27</v>
      </c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7"/>
      <c r="CW17" s="85" t="s">
        <v>28</v>
      </c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7"/>
      <c r="DN17" s="85" t="s">
        <v>29</v>
      </c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7"/>
      <c r="EE17" s="85" t="s">
        <v>30</v>
      </c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7"/>
      <c r="ET17" s="91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3"/>
    </row>
    <row r="18" spans="1:166" ht="12" customHeight="1" x14ac:dyDescent="0.2">
      <c r="A18" s="82">
        <v>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3"/>
      <c r="AN18" s="79">
        <v>2</v>
      </c>
      <c r="AO18" s="80"/>
      <c r="AP18" s="80"/>
      <c r="AQ18" s="80"/>
      <c r="AR18" s="80"/>
      <c r="AS18" s="81"/>
      <c r="AT18" s="79">
        <v>3</v>
      </c>
      <c r="AU18" s="80"/>
      <c r="AV18" s="80"/>
      <c r="AW18" s="80"/>
      <c r="AX18" s="80"/>
      <c r="AY18" s="80"/>
      <c r="AZ18" s="80"/>
      <c r="BA18" s="80"/>
      <c r="BB18" s="80"/>
      <c r="BC18" s="68"/>
      <c r="BD18" s="68"/>
      <c r="BE18" s="68"/>
      <c r="BF18" s="68"/>
      <c r="BG18" s="68"/>
      <c r="BH18" s="68"/>
      <c r="BI18" s="84"/>
      <c r="BJ18" s="79">
        <v>4</v>
      </c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1"/>
      <c r="CF18" s="79">
        <v>5</v>
      </c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1"/>
      <c r="CW18" s="79">
        <v>6</v>
      </c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1"/>
      <c r="DN18" s="79">
        <v>7</v>
      </c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1"/>
      <c r="EE18" s="79">
        <v>8</v>
      </c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1"/>
      <c r="ET18" s="67">
        <v>9</v>
      </c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9"/>
    </row>
    <row r="19" spans="1:166" ht="15" customHeight="1" x14ac:dyDescent="0.2">
      <c r="A19" s="100" t="s">
        <v>31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72" t="s">
        <v>32</v>
      </c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4"/>
      <c r="BD19" s="75"/>
      <c r="BE19" s="75"/>
      <c r="BF19" s="75"/>
      <c r="BG19" s="75"/>
      <c r="BH19" s="75"/>
      <c r="BI19" s="76"/>
      <c r="BJ19" s="77">
        <v>5866730.0599999996</v>
      </c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>
        <v>1795399.62</v>
      </c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>
        <f t="shared" ref="EE19:EE40" si="0">CF19+CW19+DN19</f>
        <v>1795399.62</v>
      </c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>
        <f t="shared" ref="ET19:ET40" si="1">BJ19-EE19</f>
        <v>4071330.4399999995</v>
      </c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8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5866730.0599999996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1795399.62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1795399.62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4071330.4399999995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102" t="s">
        <v>34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60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423000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157974.72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157974.72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265025.28000000003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102" t="s">
        <v>36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60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95.56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95.56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-95.56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102" t="s">
        <v>38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60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39.28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39.28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-39.28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170.25" customHeight="1" x14ac:dyDescent="0.2">
      <c r="A24" s="102" t="s">
        <v>40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60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-123.05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-123.05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123.05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170.25" customHeight="1" x14ac:dyDescent="0.2">
      <c r="A25" s="102" t="s">
        <v>42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60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5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5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-5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59" t="s">
        <v>44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60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1145.5899999999999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1145.5899999999999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-1145.5899999999999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60.75" customHeight="1" x14ac:dyDescent="0.2">
      <c r="A27" s="59" t="s">
        <v>46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60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9.8699999999999992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9.8699999999999992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-9.8699999999999992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48.6" customHeight="1" x14ac:dyDescent="0.2">
      <c r="A28" s="59" t="s">
        <v>48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60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20000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6570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6570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13430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24.2" customHeight="1" x14ac:dyDescent="0.2">
      <c r="A29" s="59" t="s">
        <v>50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60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19.79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19.79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-19.79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97.15" customHeight="1" x14ac:dyDescent="0.2">
      <c r="A30" s="59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60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140000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23524.080000000002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23524.080000000002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116475.92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72.95" customHeight="1" x14ac:dyDescent="0.2">
      <c r="A31" s="59" t="s">
        <v>54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2035.68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2035.68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-2035.68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 x14ac:dyDescent="0.2">
      <c r="A32" s="59" t="s">
        <v>56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3644000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1257304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1257304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2386696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60.75" customHeight="1" x14ac:dyDescent="0.2">
      <c r="A33" s="59" t="s">
        <v>58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60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-34.229999999999997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-34.229999999999997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34.229999999999997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85.15" customHeight="1" x14ac:dyDescent="0.2">
      <c r="A34" s="59" t="s">
        <v>60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60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580000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17694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17694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562306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60.75" customHeight="1" x14ac:dyDescent="0.2">
      <c r="A35" s="59" t="s">
        <v>62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60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1027.52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1027.52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-1027.52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85.15" customHeight="1" x14ac:dyDescent="0.2">
      <c r="A36" s="59" t="s">
        <v>64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60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200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200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-200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36.4" customHeight="1" x14ac:dyDescent="0.2">
      <c r="A37" s="59" t="s">
        <v>66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60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164150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164150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164150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0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36.4" customHeight="1" x14ac:dyDescent="0.2">
      <c r="A38" s="59" t="s">
        <v>68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60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40500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18881.75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18881.75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21618.25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48.6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60"/>
      <c r="AN39" s="44"/>
      <c r="AO39" s="45"/>
      <c r="AP39" s="45"/>
      <c r="AQ39" s="45"/>
      <c r="AR39" s="45"/>
      <c r="AS39" s="45"/>
      <c r="AT39" s="45" t="s">
        <v>71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>
        <v>107200</v>
      </c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53600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53600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53600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36.4" customHeight="1" x14ac:dyDescent="0.2">
      <c r="A40" s="59" t="s">
        <v>72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60"/>
      <c r="AN40" s="44"/>
      <c r="AO40" s="45"/>
      <c r="AP40" s="45"/>
      <c r="AQ40" s="45"/>
      <c r="AR40" s="45"/>
      <c r="AS40" s="45"/>
      <c r="AT40" s="45" t="s">
        <v>73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>
        <v>747880.06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91280.06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91280.06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656600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6" t="s">
        <v>74</v>
      </c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2" t="s">
        <v>75</v>
      </c>
    </row>
    <row r="51" spans="1:166" ht="12.75" customHeight="1" x14ac:dyDescent="0.2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6"/>
      <c r="FE51" s="96"/>
      <c r="FF51" s="96"/>
      <c r="FG51" s="96"/>
      <c r="FH51" s="96"/>
      <c r="FI51" s="96"/>
      <c r="FJ51" s="96"/>
    </row>
    <row r="52" spans="1:166" ht="24" customHeight="1" x14ac:dyDescent="0.2">
      <c r="A52" s="89" t="s">
        <v>21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4"/>
      <c r="AK52" s="88" t="s">
        <v>22</v>
      </c>
      <c r="AL52" s="89"/>
      <c r="AM52" s="89"/>
      <c r="AN52" s="89"/>
      <c r="AO52" s="89"/>
      <c r="AP52" s="94"/>
      <c r="AQ52" s="88" t="s">
        <v>76</v>
      </c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94"/>
      <c r="BC52" s="88" t="s">
        <v>77</v>
      </c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94"/>
      <c r="BU52" s="88" t="s">
        <v>78</v>
      </c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4"/>
      <c r="CH52" s="85" t="s">
        <v>25</v>
      </c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7"/>
      <c r="EK52" s="85" t="s">
        <v>79</v>
      </c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101"/>
    </row>
    <row r="53" spans="1:166" ht="78.75" customHeight="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5"/>
      <c r="AK53" s="91"/>
      <c r="AL53" s="92"/>
      <c r="AM53" s="92"/>
      <c r="AN53" s="92"/>
      <c r="AO53" s="92"/>
      <c r="AP53" s="95"/>
      <c r="AQ53" s="91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5"/>
      <c r="BC53" s="91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5"/>
      <c r="BU53" s="91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5"/>
      <c r="CH53" s="86" t="s">
        <v>80</v>
      </c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7"/>
      <c r="CX53" s="85" t="s">
        <v>28</v>
      </c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7"/>
      <c r="DK53" s="85" t="s">
        <v>29</v>
      </c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7"/>
      <c r="DX53" s="85" t="s">
        <v>30</v>
      </c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7"/>
      <c r="EK53" s="91" t="s">
        <v>81</v>
      </c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5"/>
      <c r="EX53" s="85" t="s">
        <v>82</v>
      </c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101"/>
    </row>
    <row r="54" spans="1:166" ht="14.25" customHeight="1" x14ac:dyDescent="0.2">
      <c r="A54" s="82">
        <v>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3"/>
      <c r="AK54" s="79">
        <v>2</v>
      </c>
      <c r="AL54" s="80"/>
      <c r="AM54" s="80"/>
      <c r="AN54" s="80"/>
      <c r="AO54" s="80"/>
      <c r="AP54" s="81"/>
      <c r="AQ54" s="79">
        <v>3</v>
      </c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1"/>
      <c r="BC54" s="79">
        <v>4</v>
      </c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1"/>
      <c r="BU54" s="79">
        <v>5</v>
      </c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1"/>
      <c r="CH54" s="79">
        <v>6</v>
      </c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1"/>
      <c r="CX54" s="79">
        <v>7</v>
      </c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1"/>
      <c r="DK54" s="79">
        <v>8</v>
      </c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1"/>
      <c r="DX54" s="79">
        <v>9</v>
      </c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1"/>
      <c r="EK54" s="79">
        <v>10</v>
      </c>
      <c r="EL54" s="80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0"/>
      <c r="EX54" s="67">
        <v>11</v>
      </c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9"/>
    </row>
    <row r="55" spans="1:166" ht="15" customHeight="1" x14ac:dyDescent="0.2">
      <c r="A55" s="100" t="s">
        <v>83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72" t="s">
        <v>84</v>
      </c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7">
        <v>5866730.0599999996</v>
      </c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>
        <v>5866730.0599999996</v>
      </c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>
        <v>1160866.6100000001</v>
      </c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>
        <f t="shared" ref="DX55:DX92" si="2">CH55+CX55+DK55</f>
        <v>1160866.6100000001</v>
      </c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>
        <f t="shared" ref="EK55:EK91" si="3">BC55-DX55</f>
        <v>4705863.4499999993</v>
      </c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>
        <f t="shared" ref="EX55:EX91" si="4">BU55-DX55</f>
        <v>4705863.4499999993</v>
      </c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8"/>
    </row>
    <row r="56" spans="1:166" ht="15" customHeight="1" x14ac:dyDescent="0.2">
      <c r="A56" s="35" t="s">
        <v>33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44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5866730.0599999996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5866730.0599999996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1160866.6100000001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1160866.6100000001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4705863.4499999993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4705863.4499999993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59" t="s">
        <v>85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60"/>
      <c r="AK57" s="44"/>
      <c r="AL57" s="45"/>
      <c r="AM57" s="45"/>
      <c r="AN57" s="45"/>
      <c r="AO57" s="45"/>
      <c r="AP57" s="45"/>
      <c r="AQ57" s="45" t="s">
        <v>86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244962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244962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85865.51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85865.51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159096.49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159096.49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59" t="s">
        <v>87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60"/>
      <c r="AK58" s="44"/>
      <c r="AL58" s="45"/>
      <c r="AM58" s="45"/>
      <c r="AN58" s="45"/>
      <c r="AO58" s="45"/>
      <c r="AP58" s="45"/>
      <c r="AQ58" s="45" t="s">
        <v>88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4638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4638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4638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4638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 x14ac:dyDescent="0.2">
      <c r="A59" s="59" t="s">
        <v>89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60"/>
      <c r="AK59" s="44"/>
      <c r="AL59" s="45"/>
      <c r="AM59" s="45"/>
      <c r="AN59" s="45"/>
      <c r="AO59" s="45"/>
      <c r="AP59" s="45"/>
      <c r="AQ59" s="45" t="s">
        <v>90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75400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75400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20360.91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20360.91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55039.09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55039.09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59" t="s">
        <v>91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60"/>
      <c r="AK60" s="44"/>
      <c r="AL60" s="45"/>
      <c r="AM60" s="45"/>
      <c r="AN60" s="45"/>
      <c r="AO60" s="45"/>
      <c r="AP60" s="45"/>
      <c r="AQ60" s="45" t="s">
        <v>92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14000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14000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3336.06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3336.06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10663.94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10663.94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59" t="s">
        <v>93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60"/>
      <c r="AK61" s="44"/>
      <c r="AL61" s="45"/>
      <c r="AM61" s="45"/>
      <c r="AN61" s="45"/>
      <c r="AO61" s="45"/>
      <c r="AP61" s="45"/>
      <c r="AQ61" s="45" t="s">
        <v>94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28978.799999999999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28978.799999999999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19319.2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19319.2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9659.5999999999985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9659.5999999999985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59" t="s">
        <v>95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60"/>
      <c r="AK62" s="44"/>
      <c r="AL62" s="45"/>
      <c r="AM62" s="45"/>
      <c r="AN62" s="45"/>
      <c r="AO62" s="45"/>
      <c r="AP62" s="45"/>
      <c r="AQ62" s="45" t="s">
        <v>96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2242.64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2242.64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704.96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704.96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1537.6799999999998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1537.6799999999998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2" customHeight="1" x14ac:dyDescent="0.2">
      <c r="A63" s="59" t="s">
        <v>97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60"/>
      <c r="AK63" s="44"/>
      <c r="AL63" s="45"/>
      <c r="AM63" s="45"/>
      <c r="AN63" s="45"/>
      <c r="AO63" s="45"/>
      <c r="AP63" s="45"/>
      <c r="AQ63" s="45" t="s">
        <v>98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35778.800000000003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35778.800000000003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21581.759999999998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21581.759999999998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14197.040000000005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14197.040000000005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59" t="s">
        <v>99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60"/>
      <c r="AK64" s="44"/>
      <c r="AL64" s="45"/>
      <c r="AM64" s="45"/>
      <c r="AN64" s="45"/>
      <c r="AO64" s="45"/>
      <c r="AP64" s="45"/>
      <c r="AQ64" s="45" t="s">
        <v>100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114170.95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114170.95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77872.28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77872.28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36298.67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36298.67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59" t="s">
        <v>101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60"/>
      <c r="AK65" s="44"/>
      <c r="AL65" s="45"/>
      <c r="AM65" s="45"/>
      <c r="AN65" s="45"/>
      <c r="AO65" s="45"/>
      <c r="AP65" s="45"/>
      <c r="AQ65" s="45" t="s">
        <v>102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6000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6000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6000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6000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59" t="s">
        <v>103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60"/>
      <c r="AK66" s="44"/>
      <c r="AL66" s="45"/>
      <c r="AM66" s="45"/>
      <c r="AN66" s="45"/>
      <c r="AO66" s="45"/>
      <c r="AP66" s="45"/>
      <c r="AQ66" s="45" t="s">
        <v>104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49900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49900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20000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20000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29900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29900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59" t="s">
        <v>105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60"/>
      <c r="AK67" s="44"/>
      <c r="AL67" s="45"/>
      <c r="AM67" s="45"/>
      <c r="AN67" s="45"/>
      <c r="AO67" s="45"/>
      <c r="AP67" s="45"/>
      <c r="AQ67" s="45" t="s">
        <v>106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2071.4499999999998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2071.4499999999998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2071.4499999999998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2071.4499999999998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59" t="s">
        <v>107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60"/>
      <c r="AK68" s="44"/>
      <c r="AL68" s="45"/>
      <c r="AM68" s="45"/>
      <c r="AN68" s="45"/>
      <c r="AO68" s="45"/>
      <c r="AP68" s="45"/>
      <c r="AQ68" s="45" t="s">
        <v>108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2000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2000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700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700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1300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1300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59" t="s">
        <v>101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60"/>
      <c r="AK69" s="44"/>
      <c r="AL69" s="45"/>
      <c r="AM69" s="45"/>
      <c r="AN69" s="45"/>
      <c r="AO69" s="45"/>
      <c r="AP69" s="45"/>
      <c r="AQ69" s="45" t="s">
        <v>109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1400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1400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1400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1400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59" t="s">
        <v>85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60"/>
      <c r="AK70" s="44"/>
      <c r="AL70" s="45"/>
      <c r="AM70" s="45"/>
      <c r="AN70" s="45"/>
      <c r="AO70" s="45"/>
      <c r="AP70" s="45"/>
      <c r="AQ70" s="45" t="s">
        <v>110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74200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74200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22224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22224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51976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51976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59" t="s">
        <v>89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60"/>
      <c r="AK71" s="44"/>
      <c r="AL71" s="45"/>
      <c r="AM71" s="45"/>
      <c r="AN71" s="45"/>
      <c r="AO71" s="45"/>
      <c r="AP71" s="45"/>
      <c r="AQ71" s="45" t="s">
        <v>111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22500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22500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6711.65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6711.65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15788.35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15788.35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 x14ac:dyDescent="0.2">
      <c r="A72" s="59" t="s">
        <v>105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60"/>
      <c r="AK72" s="44"/>
      <c r="AL72" s="45"/>
      <c r="AM72" s="45"/>
      <c r="AN72" s="45"/>
      <c r="AO72" s="45"/>
      <c r="AP72" s="45"/>
      <c r="AQ72" s="45" t="s">
        <v>112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10500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10500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10500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10500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59" t="s">
        <v>105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60"/>
      <c r="AK73" s="44"/>
      <c r="AL73" s="45"/>
      <c r="AM73" s="45"/>
      <c r="AN73" s="45"/>
      <c r="AO73" s="45"/>
      <c r="AP73" s="45"/>
      <c r="AQ73" s="45" t="s">
        <v>113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14552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14552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9510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9510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5042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5042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59" t="s">
        <v>97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60"/>
      <c r="AK74" s="44"/>
      <c r="AL74" s="45"/>
      <c r="AM74" s="45"/>
      <c r="AN74" s="45"/>
      <c r="AO74" s="45"/>
      <c r="AP74" s="45"/>
      <c r="AQ74" s="45" t="s">
        <v>114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585000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585000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80000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80000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505000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505000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 x14ac:dyDescent="0.2">
      <c r="A75" s="59" t="s">
        <v>97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60"/>
      <c r="AK75" s="44"/>
      <c r="AL75" s="45"/>
      <c r="AM75" s="45"/>
      <c r="AN75" s="45"/>
      <c r="AO75" s="45"/>
      <c r="AP75" s="45"/>
      <c r="AQ75" s="45" t="s">
        <v>115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315750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315750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315750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315750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 x14ac:dyDescent="0.2">
      <c r="A76" s="59" t="s">
        <v>97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60"/>
      <c r="AK76" s="44"/>
      <c r="AL76" s="45"/>
      <c r="AM76" s="45"/>
      <c r="AN76" s="45"/>
      <c r="AO76" s="45"/>
      <c r="AP76" s="45"/>
      <c r="AQ76" s="45" t="s">
        <v>116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6449.3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6449.3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6449.3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6449.3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59" t="s">
        <v>95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60"/>
      <c r="AK77" s="44"/>
      <c r="AL77" s="45"/>
      <c r="AM77" s="45"/>
      <c r="AN77" s="45"/>
      <c r="AO77" s="45"/>
      <c r="AP77" s="45"/>
      <c r="AQ77" s="45" t="s">
        <v>117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216400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216400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107768.37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107768.37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108631.63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108631.63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59" t="s">
        <v>95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60"/>
      <c r="AK78" s="44"/>
      <c r="AL78" s="45"/>
      <c r="AM78" s="45"/>
      <c r="AN78" s="45"/>
      <c r="AO78" s="45"/>
      <c r="AP78" s="45"/>
      <c r="AQ78" s="45" t="s">
        <v>118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9045.32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9045.32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2972.56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2972.56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6072.76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6072.76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59" t="s">
        <v>99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60"/>
      <c r="AK79" s="44"/>
      <c r="AL79" s="45"/>
      <c r="AM79" s="45"/>
      <c r="AN79" s="45"/>
      <c r="AO79" s="45"/>
      <c r="AP79" s="45"/>
      <c r="AQ79" s="45" t="s">
        <v>119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271600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271600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271600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271600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36.4" customHeight="1" x14ac:dyDescent="0.2">
      <c r="A80" s="59" t="s">
        <v>120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60"/>
      <c r="AK80" s="44"/>
      <c r="AL80" s="45"/>
      <c r="AM80" s="45"/>
      <c r="AN80" s="45"/>
      <c r="AO80" s="45"/>
      <c r="AP80" s="45"/>
      <c r="AQ80" s="45" t="s">
        <v>121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1872200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1872200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1872200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1872200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59" t="s">
        <v>91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60"/>
      <c r="AK81" s="44"/>
      <c r="AL81" s="45"/>
      <c r="AM81" s="45"/>
      <c r="AN81" s="45"/>
      <c r="AO81" s="45"/>
      <c r="AP81" s="45"/>
      <c r="AQ81" s="45" t="s">
        <v>122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12000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12000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3614.7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3614.7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8385.2999999999993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8385.2999999999993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59" t="s">
        <v>95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60"/>
      <c r="AK82" s="44"/>
      <c r="AL82" s="45"/>
      <c r="AM82" s="45"/>
      <c r="AN82" s="45"/>
      <c r="AO82" s="45"/>
      <c r="AP82" s="45"/>
      <c r="AQ82" s="45" t="s">
        <v>123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8312.0400000000009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8312.0400000000009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2724.96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2724.96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5587.0800000000008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5587.0800000000008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 x14ac:dyDescent="0.2">
      <c r="A83" s="59" t="s">
        <v>97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60"/>
      <c r="AK83" s="44"/>
      <c r="AL83" s="45"/>
      <c r="AM83" s="45"/>
      <c r="AN83" s="45"/>
      <c r="AO83" s="45"/>
      <c r="AP83" s="45"/>
      <c r="AQ83" s="45" t="s">
        <v>124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45170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45170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9369.44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9369.44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35800.559999999998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35800.559999999998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 x14ac:dyDescent="0.2">
      <c r="A84" s="59" t="s">
        <v>99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60"/>
      <c r="AK84" s="44"/>
      <c r="AL84" s="45"/>
      <c r="AM84" s="45"/>
      <c r="AN84" s="45"/>
      <c r="AO84" s="45"/>
      <c r="AP84" s="45"/>
      <c r="AQ84" s="45" t="s">
        <v>125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6900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6900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6900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6900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2" customHeight="1" x14ac:dyDescent="0.2">
      <c r="A85" s="59" t="s">
        <v>105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60"/>
      <c r="AK85" s="44"/>
      <c r="AL85" s="45"/>
      <c r="AM85" s="45"/>
      <c r="AN85" s="45"/>
      <c r="AO85" s="45"/>
      <c r="AP85" s="45"/>
      <c r="AQ85" s="45" t="s">
        <v>126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19178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19178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19178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19178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59" t="s">
        <v>95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60"/>
      <c r="AK86" s="44"/>
      <c r="AL86" s="45"/>
      <c r="AM86" s="45"/>
      <c r="AN86" s="45"/>
      <c r="AO86" s="45"/>
      <c r="AP86" s="45"/>
      <c r="AQ86" s="45" t="s">
        <v>127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586500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586500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335097.01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335097.01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251402.99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251402.99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12.75" x14ac:dyDescent="0.2">
      <c r="A87" s="59" t="s">
        <v>107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60"/>
      <c r="AK87" s="44"/>
      <c r="AL87" s="45"/>
      <c r="AM87" s="45"/>
      <c r="AN87" s="45"/>
      <c r="AO87" s="45"/>
      <c r="AP87" s="45"/>
      <c r="AQ87" s="45" t="s">
        <v>128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98500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98500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94782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94782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3718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3718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 x14ac:dyDescent="0.2">
      <c r="A88" s="59" t="s">
        <v>129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60"/>
      <c r="AK88" s="44"/>
      <c r="AL88" s="45"/>
      <c r="AM88" s="45"/>
      <c r="AN88" s="45"/>
      <c r="AO88" s="45"/>
      <c r="AP88" s="45"/>
      <c r="AQ88" s="45" t="s">
        <v>130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12000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12000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12000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12000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36.4" customHeight="1" x14ac:dyDescent="0.2">
      <c r="A89" s="59" t="s">
        <v>120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60"/>
      <c r="AK89" s="44"/>
      <c r="AL89" s="45"/>
      <c r="AM89" s="45"/>
      <c r="AN89" s="45"/>
      <c r="AO89" s="45"/>
      <c r="AP89" s="45"/>
      <c r="AQ89" s="45" t="s">
        <v>131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585100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585100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585100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585100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59" t="s">
        <v>85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60"/>
      <c r="AK90" s="44"/>
      <c r="AL90" s="45"/>
      <c r="AM90" s="45"/>
      <c r="AN90" s="45"/>
      <c r="AO90" s="45"/>
      <c r="AP90" s="45"/>
      <c r="AQ90" s="45" t="s">
        <v>132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394254.24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394254.24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180054.72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180054.72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214199.52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214199.52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 x14ac:dyDescent="0.2">
      <c r="A91" s="59" t="s">
        <v>89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60"/>
      <c r="AK91" s="44"/>
      <c r="AL91" s="45"/>
      <c r="AM91" s="45"/>
      <c r="AN91" s="45"/>
      <c r="AO91" s="45"/>
      <c r="AP91" s="45"/>
      <c r="AQ91" s="45" t="s">
        <v>133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119076.52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119076.52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51658.52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51658.52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67418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67418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" customHeight="1" x14ac:dyDescent="0.2">
      <c r="A92" s="97" t="s">
        <v>134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8"/>
      <c r="AK92" s="21" t="s">
        <v>135</v>
      </c>
      <c r="AL92" s="22"/>
      <c r="AM92" s="22"/>
      <c r="AN92" s="22"/>
      <c r="AO92" s="22"/>
      <c r="AP92" s="22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>
        <v>634533.01</v>
      </c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32">
        <f t="shared" si="2"/>
        <v>634533.01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7"/>
    </row>
    <row r="93" spans="1:166" ht="24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35.2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12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8.2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9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6" t="s">
        <v>136</v>
      </c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6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2" t="s">
        <v>137</v>
      </c>
    </row>
    <row r="100" spans="1:166" ht="12.75" customHeight="1" x14ac:dyDescent="0.2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  <c r="ES100" s="96"/>
      <c r="ET100" s="96"/>
      <c r="EU100" s="96"/>
      <c r="EV100" s="96"/>
      <c r="EW100" s="96"/>
      <c r="EX100" s="96"/>
      <c r="EY100" s="96"/>
      <c r="EZ100" s="96"/>
      <c r="FA100" s="96"/>
      <c r="FB100" s="96"/>
      <c r="FC100" s="96"/>
      <c r="FD100" s="96"/>
      <c r="FE100" s="96"/>
      <c r="FF100" s="96"/>
      <c r="FG100" s="96"/>
      <c r="FH100" s="96"/>
      <c r="FI100" s="96"/>
      <c r="FJ100" s="96"/>
    </row>
    <row r="101" spans="1:166" ht="11.25" customHeight="1" x14ac:dyDescent="0.2">
      <c r="A101" s="89" t="s">
        <v>21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94"/>
      <c r="AP101" s="88" t="s">
        <v>22</v>
      </c>
      <c r="AQ101" s="89"/>
      <c r="AR101" s="89"/>
      <c r="AS101" s="89"/>
      <c r="AT101" s="89"/>
      <c r="AU101" s="94"/>
      <c r="AV101" s="88" t="s">
        <v>138</v>
      </c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94"/>
      <c r="BL101" s="88" t="s">
        <v>77</v>
      </c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94"/>
      <c r="CF101" s="85" t="s">
        <v>25</v>
      </c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7"/>
      <c r="ET101" s="88" t="s">
        <v>26</v>
      </c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90"/>
    </row>
    <row r="102" spans="1:166" ht="69.75" customHeight="1" x14ac:dyDescent="0.2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5"/>
      <c r="AP102" s="91"/>
      <c r="AQ102" s="92"/>
      <c r="AR102" s="92"/>
      <c r="AS102" s="92"/>
      <c r="AT102" s="92"/>
      <c r="AU102" s="95"/>
      <c r="AV102" s="91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5"/>
      <c r="BL102" s="91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5"/>
      <c r="CF102" s="86" t="s">
        <v>139</v>
      </c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7"/>
      <c r="CW102" s="85" t="s">
        <v>28</v>
      </c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7"/>
      <c r="DN102" s="85" t="s">
        <v>29</v>
      </c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7"/>
      <c r="EE102" s="85" t="s">
        <v>30</v>
      </c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7"/>
      <c r="ET102" s="91"/>
      <c r="EU102" s="92"/>
      <c r="EV102" s="92"/>
      <c r="EW102" s="92"/>
      <c r="EX102" s="92"/>
      <c r="EY102" s="92"/>
      <c r="EZ102" s="92"/>
      <c r="FA102" s="92"/>
      <c r="FB102" s="92"/>
      <c r="FC102" s="92"/>
      <c r="FD102" s="92"/>
      <c r="FE102" s="92"/>
      <c r="FF102" s="92"/>
      <c r="FG102" s="92"/>
      <c r="FH102" s="92"/>
      <c r="FI102" s="92"/>
      <c r="FJ102" s="93"/>
    </row>
    <row r="103" spans="1:166" ht="12" customHeight="1" x14ac:dyDescent="0.2">
      <c r="A103" s="82">
        <v>1</v>
      </c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3"/>
      <c r="AP103" s="79">
        <v>2</v>
      </c>
      <c r="AQ103" s="80"/>
      <c r="AR103" s="80"/>
      <c r="AS103" s="80"/>
      <c r="AT103" s="80"/>
      <c r="AU103" s="81"/>
      <c r="AV103" s="79">
        <v>3</v>
      </c>
      <c r="AW103" s="80"/>
      <c r="AX103" s="80"/>
      <c r="AY103" s="80"/>
      <c r="AZ103" s="80"/>
      <c r="BA103" s="80"/>
      <c r="BB103" s="80"/>
      <c r="BC103" s="80"/>
      <c r="BD103" s="80"/>
      <c r="BE103" s="68"/>
      <c r="BF103" s="68"/>
      <c r="BG103" s="68"/>
      <c r="BH103" s="68"/>
      <c r="BI103" s="68"/>
      <c r="BJ103" s="68"/>
      <c r="BK103" s="84"/>
      <c r="BL103" s="79">
        <v>4</v>
      </c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1"/>
      <c r="CF103" s="79">
        <v>5</v>
      </c>
      <c r="CG103" s="80"/>
      <c r="CH103" s="80"/>
      <c r="CI103" s="80"/>
      <c r="CJ103" s="80"/>
      <c r="CK103" s="80"/>
      <c r="CL103" s="80"/>
      <c r="CM103" s="80"/>
      <c r="CN103" s="80"/>
      <c r="CO103" s="80"/>
      <c r="CP103" s="80"/>
      <c r="CQ103" s="80"/>
      <c r="CR103" s="80"/>
      <c r="CS103" s="80"/>
      <c r="CT103" s="80"/>
      <c r="CU103" s="80"/>
      <c r="CV103" s="81"/>
      <c r="CW103" s="79">
        <v>6</v>
      </c>
      <c r="CX103" s="80"/>
      <c r="CY103" s="80"/>
      <c r="CZ103" s="80"/>
      <c r="DA103" s="80"/>
      <c r="DB103" s="80"/>
      <c r="DC103" s="80"/>
      <c r="DD103" s="80"/>
      <c r="DE103" s="80"/>
      <c r="DF103" s="80"/>
      <c r="DG103" s="80"/>
      <c r="DH103" s="80"/>
      <c r="DI103" s="80"/>
      <c r="DJ103" s="80"/>
      <c r="DK103" s="80"/>
      <c r="DL103" s="80"/>
      <c r="DM103" s="81"/>
      <c r="DN103" s="79">
        <v>7</v>
      </c>
      <c r="DO103" s="80"/>
      <c r="DP103" s="80"/>
      <c r="DQ103" s="80"/>
      <c r="DR103" s="80"/>
      <c r="DS103" s="80"/>
      <c r="DT103" s="80"/>
      <c r="DU103" s="80"/>
      <c r="DV103" s="80"/>
      <c r="DW103" s="80"/>
      <c r="DX103" s="80"/>
      <c r="DY103" s="80"/>
      <c r="DZ103" s="80"/>
      <c r="EA103" s="80"/>
      <c r="EB103" s="80"/>
      <c r="EC103" s="80"/>
      <c r="ED103" s="81"/>
      <c r="EE103" s="79">
        <v>8</v>
      </c>
      <c r="EF103" s="80"/>
      <c r="EG103" s="80"/>
      <c r="EH103" s="80"/>
      <c r="EI103" s="80"/>
      <c r="EJ103" s="80"/>
      <c r="EK103" s="80"/>
      <c r="EL103" s="80"/>
      <c r="EM103" s="80"/>
      <c r="EN103" s="80"/>
      <c r="EO103" s="80"/>
      <c r="EP103" s="80"/>
      <c r="EQ103" s="80"/>
      <c r="ER103" s="80"/>
      <c r="ES103" s="81"/>
      <c r="ET103" s="67">
        <v>9</v>
      </c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9"/>
    </row>
    <row r="104" spans="1:166" ht="37.5" customHeight="1" x14ac:dyDescent="0.2">
      <c r="A104" s="70" t="s">
        <v>140</v>
      </c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1"/>
      <c r="AP104" s="72" t="s">
        <v>141</v>
      </c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4"/>
      <c r="BF104" s="75"/>
      <c r="BG104" s="75"/>
      <c r="BH104" s="75"/>
      <c r="BI104" s="75"/>
      <c r="BJ104" s="75"/>
      <c r="BK104" s="76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>
        <v>-1269066.02</v>
      </c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7"/>
      <c r="DR104" s="77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>
        <f t="shared" ref="EE104:EE119" si="5">CF104+CW104+DN104</f>
        <v>-1269066.02</v>
      </c>
      <c r="EF104" s="77"/>
      <c r="EG104" s="77"/>
      <c r="EH104" s="77"/>
      <c r="EI104" s="77"/>
      <c r="EJ104" s="77"/>
      <c r="EK104" s="77"/>
      <c r="EL104" s="77"/>
      <c r="EM104" s="77"/>
      <c r="EN104" s="77"/>
      <c r="EO104" s="77"/>
      <c r="EP104" s="77"/>
      <c r="EQ104" s="77"/>
      <c r="ER104" s="77"/>
      <c r="ES104" s="77"/>
      <c r="ET104" s="77">
        <f t="shared" ref="ET104:ET110" si="6">BL104-CF104-CW104-DN104</f>
        <v>1269066.02</v>
      </c>
      <c r="EU104" s="77"/>
      <c r="EV104" s="77"/>
      <c r="EW104" s="77"/>
      <c r="EX104" s="77"/>
      <c r="EY104" s="77"/>
      <c r="EZ104" s="77"/>
      <c r="FA104" s="77"/>
      <c r="FB104" s="77"/>
      <c r="FC104" s="77"/>
      <c r="FD104" s="77"/>
      <c r="FE104" s="77"/>
      <c r="FF104" s="77"/>
      <c r="FG104" s="77"/>
      <c r="FH104" s="77"/>
      <c r="FI104" s="77"/>
      <c r="FJ104" s="78"/>
    </row>
    <row r="105" spans="1:166" ht="36.75" customHeight="1" x14ac:dyDescent="0.2">
      <c r="A105" s="64" t="s">
        <v>142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5"/>
      <c r="AP105" s="44" t="s">
        <v>143</v>
      </c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6"/>
      <c r="BF105" s="38"/>
      <c r="BG105" s="38"/>
      <c r="BH105" s="38"/>
      <c r="BI105" s="38"/>
      <c r="BJ105" s="38"/>
      <c r="BK105" s="39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29">
        <f t="shared" si="5"/>
        <v>0</v>
      </c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1"/>
      <c r="ET105" s="29">
        <f t="shared" si="6"/>
        <v>0</v>
      </c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66"/>
    </row>
    <row r="106" spans="1:166" ht="17.25" customHeight="1" x14ac:dyDescent="0.2">
      <c r="A106" s="48" t="s">
        <v>144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9"/>
      <c r="AP106" s="50"/>
      <c r="AQ106" s="51"/>
      <c r="AR106" s="51"/>
      <c r="AS106" s="51"/>
      <c r="AT106" s="51"/>
      <c r="AU106" s="52"/>
      <c r="AV106" s="53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5"/>
      <c r="BL106" s="56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8"/>
      <c r="CF106" s="56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8"/>
      <c r="CW106" s="56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8"/>
      <c r="DN106" s="56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8"/>
      <c r="EE106" s="32">
        <f t="shared" si="5"/>
        <v>0</v>
      </c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>
        <f t="shared" si="6"/>
        <v>0</v>
      </c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24" customHeight="1" x14ac:dyDescent="0.2">
      <c r="A107" s="64" t="s">
        <v>145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5"/>
      <c r="AP107" s="44" t="s">
        <v>146</v>
      </c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6"/>
      <c r="BF107" s="38"/>
      <c r="BG107" s="38"/>
      <c r="BH107" s="38"/>
      <c r="BI107" s="38"/>
      <c r="BJ107" s="38"/>
      <c r="BK107" s="39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>
        <v>-634533.01</v>
      </c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>
        <f t="shared" si="5"/>
        <v>-634533.01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>
        <f t="shared" si="6"/>
        <v>634533.01</v>
      </c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17.25" customHeight="1" x14ac:dyDescent="0.2">
      <c r="A108" s="48" t="s">
        <v>144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9"/>
      <c r="AP108" s="50"/>
      <c r="AQ108" s="51"/>
      <c r="AR108" s="51"/>
      <c r="AS108" s="51"/>
      <c r="AT108" s="51"/>
      <c r="AU108" s="52"/>
      <c r="AV108" s="53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5"/>
      <c r="BL108" s="56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8"/>
      <c r="CF108" s="56">
        <v>-634533.01</v>
      </c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8"/>
      <c r="CW108" s="56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8"/>
      <c r="DN108" s="56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8"/>
      <c r="EE108" s="32">
        <f t="shared" si="5"/>
        <v>-634533.01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>
        <f t="shared" si="6"/>
        <v>634533.01</v>
      </c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12.75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60"/>
      <c r="AP109" s="37"/>
      <c r="AQ109" s="38"/>
      <c r="AR109" s="38"/>
      <c r="AS109" s="38"/>
      <c r="AT109" s="38"/>
      <c r="AU109" s="39"/>
      <c r="AV109" s="61" t="s">
        <v>147</v>
      </c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3"/>
      <c r="BL109" s="29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1"/>
      <c r="CF109" s="29">
        <v>-634533.01</v>
      </c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1"/>
      <c r="CW109" s="29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1"/>
      <c r="DN109" s="29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1"/>
      <c r="EE109" s="32">
        <f t="shared" si="5"/>
        <v>-634533.01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>
        <f t="shared" si="6"/>
        <v>634533.01</v>
      </c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31.5" customHeight="1" x14ac:dyDescent="0.2">
      <c r="A110" s="47" t="s">
        <v>148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44" t="s">
        <v>149</v>
      </c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6"/>
      <c r="BF110" s="38"/>
      <c r="BG110" s="38"/>
      <c r="BH110" s="38"/>
      <c r="BI110" s="38"/>
      <c r="BJ110" s="38"/>
      <c r="BK110" s="39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>
        <f t="shared" si="5"/>
        <v>0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>
        <f t="shared" si="6"/>
        <v>0</v>
      </c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5" customHeight="1" x14ac:dyDescent="0.2">
      <c r="A111" s="35" t="s">
        <v>150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44" t="s">
        <v>151</v>
      </c>
      <c r="AQ111" s="45"/>
      <c r="AR111" s="45"/>
      <c r="AS111" s="45"/>
      <c r="AT111" s="45"/>
      <c r="AU111" s="45"/>
      <c r="AV111" s="22"/>
      <c r="AW111" s="22"/>
      <c r="AX111" s="22"/>
      <c r="AY111" s="22"/>
      <c r="AZ111" s="22"/>
      <c r="BA111" s="22"/>
      <c r="BB111" s="22"/>
      <c r="BC111" s="22"/>
      <c r="BD111" s="22"/>
      <c r="BE111" s="23"/>
      <c r="BF111" s="24"/>
      <c r="BG111" s="24"/>
      <c r="BH111" s="24"/>
      <c r="BI111" s="24"/>
      <c r="BJ111" s="24"/>
      <c r="BK111" s="25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>
        <v>634533.01</v>
      </c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>
        <f t="shared" si="5"/>
        <v>634533.01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15" customHeight="1" x14ac:dyDescent="0.2">
      <c r="A112" s="35" t="s">
        <v>152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6"/>
      <c r="AP112" s="37" t="s">
        <v>153</v>
      </c>
      <c r="AQ112" s="38"/>
      <c r="AR112" s="38"/>
      <c r="AS112" s="38"/>
      <c r="AT112" s="38"/>
      <c r="AU112" s="39"/>
      <c r="AV112" s="40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2"/>
      <c r="BL112" s="29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1"/>
      <c r="CF112" s="29">
        <v>-634533.01</v>
      </c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1"/>
      <c r="CW112" s="29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1"/>
      <c r="DN112" s="29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1"/>
      <c r="EE112" s="32">
        <f t="shared" si="5"/>
        <v>-634533.01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31.5" customHeight="1" x14ac:dyDescent="0.2">
      <c r="A113" s="34" t="s">
        <v>154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43"/>
      <c r="AP113" s="44" t="s">
        <v>155</v>
      </c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6"/>
      <c r="BF113" s="38"/>
      <c r="BG113" s="38"/>
      <c r="BH113" s="38"/>
      <c r="BI113" s="38"/>
      <c r="BJ113" s="38"/>
      <c r="BK113" s="39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>
        <v>-1269066.02</v>
      </c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>
        <f t="shared" si="5"/>
        <v>-1269066.02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38.25" customHeight="1" x14ac:dyDescent="0.2">
      <c r="A114" s="34" t="s">
        <v>156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6"/>
      <c r="AP114" s="37" t="s">
        <v>157</v>
      </c>
      <c r="AQ114" s="38"/>
      <c r="AR114" s="38"/>
      <c r="AS114" s="38"/>
      <c r="AT114" s="38"/>
      <c r="AU114" s="39"/>
      <c r="AV114" s="40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2"/>
      <c r="BL114" s="29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1"/>
      <c r="CF114" s="29">
        <v>-634533.01</v>
      </c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1"/>
      <c r="CW114" s="29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1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>
        <f t="shared" si="5"/>
        <v>-634533.01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36" customHeight="1" x14ac:dyDescent="0.2">
      <c r="A115" s="34" t="s">
        <v>158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6"/>
      <c r="AP115" s="44" t="s">
        <v>159</v>
      </c>
      <c r="AQ115" s="45"/>
      <c r="AR115" s="45"/>
      <c r="AS115" s="45"/>
      <c r="AT115" s="45"/>
      <c r="AU115" s="45"/>
      <c r="AV115" s="22"/>
      <c r="AW115" s="22"/>
      <c r="AX115" s="22"/>
      <c r="AY115" s="22"/>
      <c r="AZ115" s="22"/>
      <c r="BA115" s="22"/>
      <c r="BB115" s="22"/>
      <c r="BC115" s="22"/>
      <c r="BD115" s="22"/>
      <c r="BE115" s="23"/>
      <c r="BF115" s="24"/>
      <c r="BG115" s="24"/>
      <c r="BH115" s="24"/>
      <c r="BI115" s="24"/>
      <c r="BJ115" s="24"/>
      <c r="BK115" s="25"/>
      <c r="BL115" s="32">
        <v>-5866730.0599999996</v>
      </c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>
        <v>-1795399.62</v>
      </c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>
        <f t="shared" si="5"/>
        <v>-1795399.62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6.25" customHeight="1" x14ac:dyDescent="0.2">
      <c r="A116" s="34" t="s">
        <v>160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6"/>
      <c r="AP116" s="37" t="s">
        <v>161</v>
      </c>
      <c r="AQ116" s="38"/>
      <c r="AR116" s="38"/>
      <c r="AS116" s="38"/>
      <c r="AT116" s="38"/>
      <c r="AU116" s="39"/>
      <c r="AV116" s="40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2"/>
      <c r="BL116" s="29">
        <v>5866730.0599999996</v>
      </c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1"/>
      <c r="CF116" s="29">
        <v>1160866.6100000001</v>
      </c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1"/>
      <c r="CW116" s="29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1"/>
      <c r="DN116" s="29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1"/>
      <c r="EE116" s="32">
        <f t="shared" si="5"/>
        <v>1160866.6100000001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7.75" customHeight="1" x14ac:dyDescent="0.2">
      <c r="A117" s="34" t="s">
        <v>162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43"/>
      <c r="AP117" s="44" t="s">
        <v>163</v>
      </c>
      <c r="AQ117" s="45"/>
      <c r="AR117" s="45"/>
      <c r="AS117" s="45"/>
      <c r="AT117" s="45"/>
      <c r="AU117" s="45"/>
      <c r="AV117" s="22"/>
      <c r="AW117" s="22"/>
      <c r="AX117" s="22"/>
      <c r="AY117" s="22"/>
      <c r="AZ117" s="22"/>
      <c r="BA117" s="22"/>
      <c r="BB117" s="22"/>
      <c r="BC117" s="22"/>
      <c r="BD117" s="22"/>
      <c r="BE117" s="23"/>
      <c r="BF117" s="24"/>
      <c r="BG117" s="24"/>
      <c r="BH117" s="24"/>
      <c r="BI117" s="24"/>
      <c r="BJ117" s="24"/>
      <c r="BK117" s="25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29">
        <v>-634533.01</v>
      </c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1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>
        <f t="shared" si="5"/>
        <v>-634533.01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" customHeight="1" x14ac:dyDescent="0.2">
      <c r="A118" s="34" t="s">
        <v>164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6"/>
      <c r="AP118" s="37" t="s">
        <v>165</v>
      </c>
      <c r="AQ118" s="38"/>
      <c r="AR118" s="38"/>
      <c r="AS118" s="38"/>
      <c r="AT118" s="38"/>
      <c r="AU118" s="39"/>
      <c r="AV118" s="40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2"/>
      <c r="BL118" s="29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1"/>
      <c r="CF118" s="29">
        <v>-634533.01</v>
      </c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1"/>
      <c r="CW118" s="29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1"/>
      <c r="DN118" s="29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1"/>
      <c r="EE118" s="32">
        <f t="shared" si="5"/>
        <v>-634533.01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5.5" customHeight="1" x14ac:dyDescent="0.2">
      <c r="A119" s="18" t="s">
        <v>166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20"/>
      <c r="AP119" s="21" t="s">
        <v>167</v>
      </c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3"/>
      <c r="BF119" s="24"/>
      <c r="BG119" s="24"/>
      <c r="BH119" s="24"/>
      <c r="BI119" s="24"/>
      <c r="BJ119" s="24"/>
      <c r="BK119" s="25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26">
        <v>-634533.01</v>
      </c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8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>
        <f t="shared" si="5"/>
        <v>-634533.01</v>
      </c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7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 t="s">
        <v>168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"/>
      <c r="AG122" s="1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 t="s">
        <v>169</v>
      </c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5" t="s">
        <v>170</v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"/>
      <c r="AG123" s="1"/>
      <c r="AH123" s="15" t="s">
        <v>171</v>
      </c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 t="s">
        <v>172</v>
      </c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"/>
      <c r="DR123" s="1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 t="s">
        <v>173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"/>
      <c r="AG124" s="1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5" t="s">
        <v>170</v>
      </c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7"/>
      <c r="DR124" s="7"/>
      <c r="DS124" s="15" t="s">
        <v>171</v>
      </c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5" t="s">
        <v>170</v>
      </c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7"/>
      <c r="AG125" s="7"/>
      <c r="AH125" s="15" t="s">
        <v>171</v>
      </c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7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2" t="s">
        <v>174</v>
      </c>
      <c r="B127" s="12"/>
      <c r="C127" s="13"/>
      <c r="D127" s="13"/>
      <c r="E127" s="13"/>
      <c r="F127" s="1" t="s">
        <v>174</v>
      </c>
      <c r="G127" s="1"/>
      <c r="H127" s="1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2">
        <v>200</v>
      </c>
      <c r="Z127" s="12"/>
      <c r="AA127" s="12"/>
      <c r="AB127" s="12"/>
      <c r="AC127" s="12"/>
      <c r="AD127" s="11"/>
      <c r="AE127" s="11"/>
      <c r="AF127" s="1"/>
      <c r="AG127" s="1" t="s">
        <v>175</v>
      </c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1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1"/>
      <c r="CY128" s="1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1"/>
      <c r="DW128" s="1"/>
      <c r="DX128" s="2"/>
      <c r="DY128" s="2"/>
      <c r="DZ128" s="5"/>
      <c r="EA128" s="5"/>
      <c r="EB128" s="5"/>
      <c r="EC128" s="1"/>
      <c r="ED128" s="1"/>
      <c r="EE128" s="1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2"/>
      <c r="EW128" s="2"/>
      <c r="EX128" s="2"/>
      <c r="EY128" s="2"/>
      <c r="EZ128" s="2"/>
      <c r="FA128" s="8"/>
      <c r="FB128" s="8"/>
      <c r="FC128" s="1"/>
      <c r="FD128" s="1"/>
      <c r="FE128" s="1"/>
      <c r="FF128" s="1"/>
      <c r="FG128" s="1"/>
      <c r="FH128" s="1"/>
      <c r="FI128" s="1"/>
      <c r="FJ128" s="1"/>
    </row>
    <row r="129" spans="1:166" ht="9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1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10"/>
      <c r="CY129" s="10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</sheetData>
  <mergeCells count="859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A51:FJ51"/>
    <mergeCell ref="A52:AJ53"/>
    <mergeCell ref="AK52:AP53"/>
    <mergeCell ref="AQ52:BB53"/>
    <mergeCell ref="BC52:BT53"/>
    <mergeCell ref="EX53:FJ53"/>
    <mergeCell ref="BU52:CG53"/>
    <mergeCell ref="CH52:EJ52"/>
    <mergeCell ref="EK52:FJ52"/>
    <mergeCell ref="CH53:CW53"/>
    <mergeCell ref="CX53:DJ53"/>
    <mergeCell ref="DK53:DW53"/>
    <mergeCell ref="DX53:EJ53"/>
    <mergeCell ref="EK53:EW53"/>
    <mergeCell ref="A55:AJ55"/>
    <mergeCell ref="AK55:AP55"/>
    <mergeCell ref="AQ55:BB55"/>
    <mergeCell ref="BC55:BT55"/>
    <mergeCell ref="BU55:CG55"/>
    <mergeCell ref="A54:AJ54"/>
    <mergeCell ref="AK54:AP54"/>
    <mergeCell ref="AQ54:BB54"/>
    <mergeCell ref="BC54:BT54"/>
    <mergeCell ref="BU54:CG54"/>
    <mergeCell ref="CH55:CW55"/>
    <mergeCell ref="CX55:DJ55"/>
    <mergeCell ref="DK55:DW55"/>
    <mergeCell ref="DX55:EJ55"/>
    <mergeCell ref="EK55:EW55"/>
    <mergeCell ref="EX55:FJ55"/>
    <mergeCell ref="CX54:DJ54"/>
    <mergeCell ref="DK54:DW54"/>
    <mergeCell ref="DX54:EJ54"/>
    <mergeCell ref="EK54:EW54"/>
    <mergeCell ref="EX54:FJ54"/>
    <mergeCell ref="CH54:CW54"/>
    <mergeCell ref="EK57:EW57"/>
    <mergeCell ref="EX57:FJ57"/>
    <mergeCell ref="BU57:CG57"/>
    <mergeCell ref="CH57:CW57"/>
    <mergeCell ref="CX57:DJ57"/>
    <mergeCell ref="DK57:DW57"/>
    <mergeCell ref="CX56:DJ56"/>
    <mergeCell ref="A57:AJ57"/>
    <mergeCell ref="AK57:AP57"/>
    <mergeCell ref="AQ57:BB57"/>
    <mergeCell ref="BC57:BT57"/>
    <mergeCell ref="DX57:EJ57"/>
    <mergeCell ref="EK56:EW56"/>
    <mergeCell ref="EX56:FJ56"/>
    <mergeCell ref="A56:AJ56"/>
    <mergeCell ref="AK56:AP56"/>
    <mergeCell ref="AQ56:BB56"/>
    <mergeCell ref="BC56:BT56"/>
    <mergeCell ref="BU56:CG56"/>
    <mergeCell ref="DK56:DW56"/>
    <mergeCell ref="DX56:EJ56"/>
    <mergeCell ref="CH56:C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101:AO102"/>
    <mergeCell ref="AP101:AU102"/>
    <mergeCell ref="AV101:BK102"/>
    <mergeCell ref="BL101:CE102"/>
    <mergeCell ref="A100:FJ100"/>
    <mergeCell ref="DX92:EJ92"/>
    <mergeCell ref="DK92:DW92"/>
    <mergeCell ref="A92:AJ92"/>
    <mergeCell ref="AK92:AP92"/>
    <mergeCell ref="AQ92:BB92"/>
    <mergeCell ref="BC92:BT92"/>
    <mergeCell ref="CF101:ES101"/>
    <mergeCell ref="ET101:FJ102"/>
    <mergeCell ref="CF102:CV102"/>
    <mergeCell ref="CW102:DM102"/>
    <mergeCell ref="DN102:ED102"/>
    <mergeCell ref="EE102:ES102"/>
    <mergeCell ref="EK92:EW92"/>
    <mergeCell ref="EX92:FJ92"/>
    <mergeCell ref="BU92:CG92"/>
    <mergeCell ref="CH92:CW92"/>
    <mergeCell ref="CX92:DJ92"/>
    <mergeCell ref="ET103:FJ103"/>
    <mergeCell ref="A104:AO104"/>
    <mergeCell ref="AP104:AU104"/>
    <mergeCell ref="AV104:BK104"/>
    <mergeCell ref="BL104:CE104"/>
    <mergeCell ref="CF104:CV104"/>
    <mergeCell ref="CW104:DM104"/>
    <mergeCell ref="DN104:ED104"/>
    <mergeCell ref="EE104:ES104"/>
    <mergeCell ref="ET104:FJ104"/>
    <mergeCell ref="CF103:CV103"/>
    <mergeCell ref="CW103:DM103"/>
    <mergeCell ref="DN103:ED103"/>
    <mergeCell ref="EE103:ES103"/>
    <mergeCell ref="A103:AO103"/>
    <mergeCell ref="AP103:AU103"/>
    <mergeCell ref="AV103:BK103"/>
    <mergeCell ref="BL103:CE103"/>
    <mergeCell ref="EE105:ES105"/>
    <mergeCell ref="ET105:FJ105"/>
    <mergeCell ref="ET106:FJ106"/>
    <mergeCell ref="CF106:CV106"/>
    <mergeCell ref="CW106:DM106"/>
    <mergeCell ref="DN106:ED106"/>
    <mergeCell ref="EE106:ES106"/>
    <mergeCell ref="A105:AO105"/>
    <mergeCell ref="AP105:AU105"/>
    <mergeCell ref="AV105:BK105"/>
    <mergeCell ref="BL105:CE105"/>
    <mergeCell ref="CF105:CV105"/>
    <mergeCell ref="CW105:DM105"/>
    <mergeCell ref="A106:AO106"/>
    <mergeCell ref="AP106:AU106"/>
    <mergeCell ref="AV106:BK106"/>
    <mergeCell ref="BL106:CE106"/>
    <mergeCell ref="A107:AO107"/>
    <mergeCell ref="AP107:AU107"/>
    <mergeCell ref="AV107:BK107"/>
    <mergeCell ref="BL107:CE107"/>
    <mergeCell ref="DN105:ED105"/>
    <mergeCell ref="CW107:DM107"/>
    <mergeCell ref="DN107:ED107"/>
    <mergeCell ref="EE107:ES107"/>
    <mergeCell ref="ET107:FJ107"/>
    <mergeCell ref="ET108:FJ108"/>
    <mergeCell ref="CF108:CV108"/>
    <mergeCell ref="CW108:DM108"/>
    <mergeCell ref="DN108:ED108"/>
    <mergeCell ref="EE108:ES108"/>
    <mergeCell ref="A108:AO108"/>
    <mergeCell ref="AP108:AU108"/>
    <mergeCell ref="AV108:BK108"/>
    <mergeCell ref="BL108:CE108"/>
    <mergeCell ref="A109:AO109"/>
    <mergeCell ref="AP109:AU109"/>
    <mergeCell ref="AV109:BK109"/>
    <mergeCell ref="BL109:CE109"/>
    <mergeCell ref="CF107:CV107"/>
    <mergeCell ref="ET109:FJ109"/>
    <mergeCell ref="CF109:CV109"/>
    <mergeCell ref="CW109:DM109"/>
    <mergeCell ref="DN109:ED109"/>
    <mergeCell ref="EE109:ES109"/>
    <mergeCell ref="A110:AO110"/>
    <mergeCell ref="AP110:AU110"/>
    <mergeCell ref="AV110:BK110"/>
    <mergeCell ref="BL110:CE110"/>
    <mergeCell ref="CF110:CV110"/>
    <mergeCell ref="CW110:DM110"/>
    <mergeCell ref="DN110:ED110"/>
    <mergeCell ref="EE110:ES110"/>
    <mergeCell ref="ET110:FJ110"/>
    <mergeCell ref="A111:AO111"/>
    <mergeCell ref="AP111:AU111"/>
    <mergeCell ref="AV111:BK111"/>
    <mergeCell ref="BL111:CE111"/>
    <mergeCell ref="CF111:CV111"/>
    <mergeCell ref="CW111:DM111"/>
    <mergeCell ref="DN111:ED111"/>
    <mergeCell ref="EE111:ES111"/>
    <mergeCell ref="ET111:FJ111"/>
    <mergeCell ref="ET112:FJ112"/>
    <mergeCell ref="A112:AO112"/>
    <mergeCell ref="AP112:AU112"/>
    <mergeCell ref="AV112:BK112"/>
    <mergeCell ref="BL112:CE112"/>
    <mergeCell ref="CF112:CV112"/>
    <mergeCell ref="CW112:DM112"/>
    <mergeCell ref="DN112:ED112"/>
    <mergeCell ref="EE112:ES112"/>
    <mergeCell ref="A113:AO113"/>
    <mergeCell ref="AP113:AU113"/>
    <mergeCell ref="AV113:BK113"/>
    <mergeCell ref="BL113:CE113"/>
    <mergeCell ref="CF113:CV113"/>
    <mergeCell ref="CW113:DM113"/>
    <mergeCell ref="DN113:ED113"/>
    <mergeCell ref="EE113:ES113"/>
    <mergeCell ref="ET113:FJ113"/>
    <mergeCell ref="CF114:CV114"/>
    <mergeCell ref="CW114:DM114"/>
    <mergeCell ref="DN114:ED114"/>
    <mergeCell ref="EE114:ES114"/>
    <mergeCell ref="A114:AO114"/>
    <mergeCell ref="AP114:AU114"/>
    <mergeCell ref="AV114:BK114"/>
    <mergeCell ref="BL114:CE114"/>
    <mergeCell ref="ET114:FJ114"/>
    <mergeCell ref="DN115:ED115"/>
    <mergeCell ref="EE115:ES115"/>
    <mergeCell ref="ET115:FJ115"/>
    <mergeCell ref="CF116:CV116"/>
    <mergeCell ref="CW116:DM116"/>
    <mergeCell ref="DN116:ED116"/>
    <mergeCell ref="EE116:ES116"/>
    <mergeCell ref="A115:AO115"/>
    <mergeCell ref="AP115:AU115"/>
    <mergeCell ref="AV115:BK115"/>
    <mergeCell ref="BL115:CE115"/>
    <mergeCell ref="CF115:CV115"/>
    <mergeCell ref="CW115:DM115"/>
    <mergeCell ref="ET117:FJ117"/>
    <mergeCell ref="A118:AO118"/>
    <mergeCell ref="AP118:AU118"/>
    <mergeCell ref="AV118:BK118"/>
    <mergeCell ref="BL118:CE118"/>
    <mergeCell ref="ET118:FJ118"/>
    <mergeCell ref="CF118:CV118"/>
    <mergeCell ref="A116:AO116"/>
    <mergeCell ref="AP116:AU116"/>
    <mergeCell ref="AV116:BK116"/>
    <mergeCell ref="BL116:CE116"/>
    <mergeCell ref="ET116:FJ116"/>
    <mergeCell ref="A117:AO117"/>
    <mergeCell ref="AP117:AU117"/>
    <mergeCell ref="AV117:BK117"/>
    <mergeCell ref="BL117:CE117"/>
    <mergeCell ref="CF117:CV117"/>
    <mergeCell ref="CW118:DM118"/>
    <mergeCell ref="DN118:ED118"/>
    <mergeCell ref="EE118:ES118"/>
    <mergeCell ref="CW119:DM119"/>
    <mergeCell ref="DN119:ED119"/>
    <mergeCell ref="EE119:ES119"/>
    <mergeCell ref="CW117:DM117"/>
    <mergeCell ref="DN117:ED117"/>
    <mergeCell ref="EE117:ES117"/>
    <mergeCell ref="N122:AE122"/>
    <mergeCell ref="AH122:BH122"/>
    <mergeCell ref="N123:AE123"/>
    <mergeCell ref="AH123:BH123"/>
    <mergeCell ref="R124:AE124"/>
    <mergeCell ref="AH124:BH124"/>
    <mergeCell ref="ET119:FJ119"/>
    <mergeCell ref="A119:AO119"/>
    <mergeCell ref="AP119:AU119"/>
    <mergeCell ref="AV119:BK119"/>
    <mergeCell ref="BL119:CE119"/>
    <mergeCell ref="CF119:CV119"/>
    <mergeCell ref="AD127:AE127"/>
    <mergeCell ref="A127:B127"/>
    <mergeCell ref="C127:E127"/>
    <mergeCell ref="I127:X127"/>
    <mergeCell ref="Y127:AC127"/>
    <mergeCell ref="DC124:DP124"/>
    <mergeCell ref="DS124:ES124"/>
    <mergeCell ref="DC123:DP123"/>
    <mergeCell ref="DS123:ES123"/>
    <mergeCell ref="R125:AE125"/>
    <mergeCell ref="AH125:BH12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5_PC</dc:creator>
  <dc:description>POI HSSF rep:2.54.0.107</dc:description>
  <cp:lastModifiedBy>Татьяна</cp:lastModifiedBy>
  <dcterms:created xsi:type="dcterms:W3CDTF">2022-06-17T08:20:04Z</dcterms:created>
  <dcterms:modified xsi:type="dcterms:W3CDTF">2022-06-17T11:43:50Z</dcterms:modified>
</cp:coreProperties>
</file>