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Татьяна\Desktop\На сайт на 1 число квартала\"/>
    </mc:Choice>
  </mc:AlternateContent>
  <bookViews>
    <workbookView xWindow="0" yWindow="0" windowWidth="28800" windowHeight="12030"/>
  </bookViews>
  <sheets>
    <sheet name="Отчет об исполнении бюджета ГР" sheetId="1" r:id="rId1"/>
  </sheets>
  <definedNames>
    <definedName name="LAST_CELL" localSheetId="0">'Отчет об исполнении бюджета ГР'!$FJ$140</definedName>
  </definedNames>
  <calcPr calcId="162913"/>
</workbook>
</file>

<file path=xl/calcChain.xml><?xml version="1.0" encoding="utf-8"?>
<calcChain xmlns="http://schemas.openxmlformats.org/spreadsheetml/2006/main">
  <c r="EE19" i="1" l="1"/>
  <c r="ET19" i="1" s="1"/>
  <c r="EE20" i="1"/>
  <c r="ET20" i="1"/>
  <c r="EE21" i="1"/>
  <c r="ET21" i="1" s="1"/>
  <c r="EE22" i="1"/>
  <c r="ET22" i="1"/>
  <c r="EE23" i="1"/>
  <c r="ET23" i="1" s="1"/>
  <c r="EE24" i="1"/>
  <c r="ET24" i="1"/>
  <c r="EE25" i="1"/>
  <c r="ET25" i="1" s="1"/>
  <c r="EE26" i="1"/>
  <c r="ET26" i="1"/>
  <c r="EE27" i="1"/>
  <c r="ET27" i="1" s="1"/>
  <c r="EE28" i="1"/>
  <c r="ET28" i="1"/>
  <c r="EE29" i="1"/>
  <c r="ET29" i="1" s="1"/>
  <c r="EE30" i="1"/>
  <c r="ET30" i="1"/>
  <c r="EE31" i="1"/>
  <c r="ET31" i="1" s="1"/>
  <c r="EE32" i="1"/>
  <c r="ET32" i="1"/>
  <c r="EE33" i="1"/>
  <c r="ET33" i="1" s="1"/>
  <c r="EE34" i="1"/>
  <c r="ET34" i="1"/>
  <c r="EE35" i="1"/>
  <c r="ET35" i="1" s="1"/>
  <c r="EE36" i="1"/>
  <c r="ET36" i="1"/>
  <c r="EE37" i="1"/>
  <c r="ET37" i="1" s="1"/>
  <c r="EE38" i="1"/>
  <c r="ET38" i="1"/>
  <c r="EE39" i="1"/>
  <c r="ET39" i="1" s="1"/>
  <c r="EE40" i="1"/>
  <c r="ET40" i="1"/>
  <c r="DX55" i="1"/>
  <c r="EK55" i="1" s="1"/>
  <c r="EX55" i="1"/>
  <c r="DX56" i="1"/>
  <c r="EK56" i="1" s="1"/>
  <c r="DX57" i="1"/>
  <c r="EK57" i="1"/>
  <c r="EX57" i="1"/>
  <c r="DX58" i="1"/>
  <c r="EK58" i="1" s="1"/>
  <c r="DX59" i="1"/>
  <c r="EX59" i="1" s="1"/>
  <c r="EK59" i="1"/>
  <c r="DX60" i="1"/>
  <c r="EK60" i="1"/>
  <c r="EX60" i="1"/>
  <c r="DX61" i="1"/>
  <c r="EK61" i="1" s="1"/>
  <c r="DX62" i="1"/>
  <c r="EK62" i="1"/>
  <c r="EX62" i="1"/>
  <c r="DX63" i="1"/>
  <c r="EK63" i="1" s="1"/>
  <c r="EX63" i="1"/>
  <c r="DX64" i="1"/>
  <c r="EK64" i="1" s="1"/>
  <c r="DX65" i="1"/>
  <c r="EK65" i="1" s="1"/>
  <c r="EX65" i="1"/>
  <c r="DX66" i="1"/>
  <c r="EK66" i="1" s="1"/>
  <c r="EX66" i="1"/>
  <c r="DX67" i="1"/>
  <c r="EK67" i="1" s="1"/>
  <c r="DX68" i="1"/>
  <c r="EK68" i="1"/>
  <c r="EX68" i="1"/>
  <c r="DX69" i="1"/>
  <c r="EK69" i="1" s="1"/>
  <c r="DX70" i="1"/>
  <c r="EK70" i="1"/>
  <c r="EX70" i="1"/>
  <c r="DX71" i="1"/>
  <c r="EK71" i="1" s="1"/>
  <c r="EX71" i="1"/>
  <c r="DX72" i="1"/>
  <c r="EK72" i="1" s="1"/>
  <c r="DX73" i="1"/>
  <c r="EK73" i="1" s="1"/>
  <c r="EX73" i="1"/>
  <c r="DX74" i="1"/>
  <c r="EK74" i="1" s="1"/>
  <c r="EX74" i="1"/>
  <c r="DX75" i="1"/>
  <c r="EK75" i="1" s="1"/>
  <c r="DX76" i="1"/>
  <c r="EK76" i="1"/>
  <c r="EX76" i="1"/>
  <c r="DX77" i="1"/>
  <c r="EK77" i="1" s="1"/>
  <c r="DX78" i="1"/>
  <c r="EX78" i="1" s="1"/>
  <c r="EK78" i="1"/>
  <c r="DX79" i="1"/>
  <c r="EK79" i="1" s="1"/>
  <c r="EX79" i="1"/>
  <c r="DX80" i="1"/>
  <c r="EK80" i="1" s="1"/>
  <c r="DX81" i="1"/>
  <c r="EK81" i="1" s="1"/>
  <c r="EX81" i="1"/>
  <c r="DX82" i="1"/>
  <c r="EK82" i="1" s="1"/>
  <c r="EX82" i="1"/>
  <c r="DX83" i="1"/>
  <c r="EK83" i="1" s="1"/>
  <c r="DX84" i="1"/>
  <c r="EK84" i="1"/>
  <c r="EX84" i="1"/>
  <c r="DX85" i="1"/>
  <c r="EK85" i="1" s="1"/>
  <c r="DX86" i="1"/>
  <c r="EX86" i="1" s="1"/>
  <c r="EK86" i="1"/>
  <c r="DX87" i="1"/>
  <c r="EK87" i="1" s="1"/>
  <c r="EX87" i="1"/>
  <c r="DX88" i="1"/>
  <c r="EK88" i="1" s="1"/>
  <c r="DX89" i="1"/>
  <c r="EK89" i="1" s="1"/>
  <c r="EX89" i="1"/>
  <c r="DX90" i="1"/>
  <c r="EK90" i="1" s="1"/>
  <c r="EX90" i="1"/>
  <c r="DX91" i="1"/>
  <c r="EK91" i="1" s="1"/>
  <c r="DX92" i="1"/>
  <c r="EK92" i="1"/>
  <c r="EX92" i="1"/>
  <c r="DX93" i="1"/>
  <c r="EK93" i="1" s="1"/>
  <c r="DX94" i="1"/>
  <c r="EX94" i="1" s="1"/>
  <c r="EK94" i="1"/>
  <c r="DX95" i="1"/>
  <c r="EK95" i="1" s="1"/>
  <c r="EX95" i="1"/>
  <c r="DX96" i="1"/>
  <c r="EK96" i="1" s="1"/>
  <c r="DX97" i="1"/>
  <c r="EK97" i="1" s="1"/>
  <c r="EX97" i="1"/>
  <c r="DX98" i="1"/>
  <c r="EK98" i="1" s="1"/>
  <c r="EX98" i="1"/>
  <c r="DX99" i="1"/>
  <c r="EK99" i="1" s="1"/>
  <c r="DX100" i="1"/>
  <c r="EK100" i="1"/>
  <c r="EX100" i="1"/>
  <c r="DX101" i="1"/>
  <c r="EK101" i="1" s="1"/>
  <c r="DX102" i="1"/>
  <c r="EX102" i="1" s="1"/>
  <c r="EK102" i="1"/>
  <c r="DX103" i="1"/>
  <c r="EK103" i="1" s="1"/>
  <c r="EX103" i="1"/>
  <c r="DX104" i="1"/>
  <c r="EE116" i="1"/>
  <c r="ET116" i="1"/>
  <c r="EE117" i="1"/>
  <c r="ET117" i="1"/>
  <c r="EE118" i="1"/>
  <c r="ET118" i="1"/>
  <c r="EE119" i="1"/>
  <c r="ET119" i="1"/>
  <c r="EE120" i="1"/>
  <c r="ET120" i="1"/>
  <c r="EE121" i="1"/>
  <c r="ET121" i="1"/>
  <c r="EE122" i="1"/>
  <c r="ET122" i="1"/>
  <c r="EE123" i="1"/>
  <c r="EE124" i="1"/>
  <c r="EE125" i="1"/>
  <c r="EE126" i="1"/>
  <c r="EE127" i="1"/>
  <c r="EE128" i="1"/>
  <c r="EE129" i="1"/>
  <c r="EE130" i="1"/>
  <c r="EE131" i="1"/>
  <c r="EX101" i="1" l="1"/>
  <c r="EX96" i="1"/>
  <c r="EX93" i="1"/>
  <c r="EX88" i="1"/>
  <c r="EX85" i="1"/>
  <c r="EX80" i="1"/>
  <c r="EX77" i="1"/>
  <c r="EX72" i="1"/>
  <c r="EX69" i="1"/>
  <c r="EX64" i="1"/>
  <c r="EX61" i="1"/>
  <c r="EX58" i="1"/>
  <c r="EX99" i="1"/>
  <c r="EX91" i="1"/>
  <c r="EX83" i="1"/>
  <c r="EX75" i="1"/>
  <c r="EX67" i="1"/>
  <c r="EX56" i="1"/>
</calcChain>
</file>

<file path=xl/sharedStrings.xml><?xml version="1.0" encoding="utf-8"?>
<sst xmlns="http://schemas.openxmlformats.org/spreadsheetml/2006/main" count="242" uniqueCount="192">
  <si>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</si>
  <si>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</si>
  <si>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</si>
  <si>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</si>
  <si>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</si>
  <si>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</si>
  <si>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</si>
  <si>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</si>
  <si>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</si>
  <si>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</si>
  <si>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</si>
  <si>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</si>
  <si>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</si>
  <si>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</si>
  <si>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</si>
  <si>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</si>
  <si>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01.11.2021 г.</t>
  </si>
  <si>
    <t>10.11.2021</t>
  </si>
  <si>
    <t>noname</t>
  </si>
  <si>
    <t>бюджет Исергаповского сельского поселения Бавлинского муниципального района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</si>
  <si>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</si>
  <si>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</si>
  <si>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</si>
  <si>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</si>
  <si>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</si>
  <si>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</si>
  <si>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</si>
  <si>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</si>
  <si>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</si>
  <si>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</si>
  <si>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</si>
  <si>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</si>
  <si>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</si>
  <si>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</si>
  <si>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</si>
  <si>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</si>
  <si>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</si>
  <si>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18210102010012100000111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</si>
  <si>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</si>
  <si>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</si>
  <si>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</si>
  <si>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</si>
  <si>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</si>
  <si>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18210102030012100000111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</si>
  <si>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</si>
  <si>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18210102030013000000111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</si>
  <si>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</si>
  <si>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18210503010011000000111</t>
  </si>
  <si>
    <t>Единый сельскохозяйственный налог (пени по соответствующему платежу)</t>
  </si>
  <si>
    <t>18210503010012100000111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</si>
  <si>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</si>
  <si>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18210503010013000000111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</si>
  <si>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</si>
  <si>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18210601030101000000111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</si>
  <si>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</si>
  <si>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18210601030102100000111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</si>
  <si>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</si>
  <si>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18210606033101000000111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</si>
  <si>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</si>
  <si>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18210606043101000000111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</si>
  <si>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</si>
  <si>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18210606043102100000111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</si>
  <si>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</si>
  <si>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80310804020011000000112</t>
  </si>
  <si>
    <t>Доходы, поступающие в порядке возмещения расходов, понесенных в связи с эксплуатацией имущества сельских поселений</t>
  </si>
  <si>
    <t>80311302065100000000134</t>
  </si>
  <si>
    <t>Средства самообложения граждан, зачисляемые в бюджеты сельских поселений</t>
  </si>
  <si>
    <t>80311714030100000000155</t>
  </si>
  <si>
    <t>Дотации бюджетам сельских поселений на выравнивание бюджетной обеспеченности из бюджетов муниципальных районов</t>
  </si>
  <si>
    <t>80320216001100000000151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</si>
  <si>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</si>
  <si>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80320235118100000000151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</si>
  <si>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</si>
  <si>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80320245160100000000151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</si>
  <si>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</si>
  <si>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</si>
  <si>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</si>
  <si>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</si>
  <si>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</si>
  <si>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</si>
  <si>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</si>
  <si>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</si>
  <si>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</si>
  <si>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</si>
  <si>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</si>
  <si>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</si>
  <si>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82101049900002040121211</t>
  </si>
  <si>
    <t>Прочие несоциальные выплаты персоналу в денежной форме</t>
  </si>
  <si>
    <t>82101049900002040122212</t>
  </si>
  <si>
    <t>Прочие работы, услуги</t>
  </si>
  <si>
    <t>82101049900002040122226</t>
  </si>
  <si>
    <t>Начисления на выплаты по оплате труда</t>
  </si>
  <si>
    <t>82101049900002040129213</t>
  </si>
  <si>
    <t>Услуги связи</t>
  </si>
  <si>
    <t>82101049900002040244221</t>
  </si>
  <si>
    <t>Транспортные услуги</t>
  </si>
  <si>
    <t>82101049900002040244222</t>
  </si>
  <si>
    <t>Коммунальные услуги</t>
  </si>
  <si>
    <t>82101049900002040244223</t>
  </si>
  <si>
    <t>Работы, услуги по содержанию имущества</t>
  </si>
  <si>
    <t>82101049900002040244225</t>
  </si>
  <si>
    <t>82101049900002040244226</t>
  </si>
  <si>
    <t>Страхование</t>
  </si>
  <si>
    <t>82101049900002040244227</t>
  </si>
  <si>
    <t>Увеличение стоимости основных средств</t>
  </si>
  <si>
    <t>82101049900002040244310</t>
  </si>
  <si>
    <t>Увеличение стоимости горюче-смазочных материалов</t>
  </si>
  <si>
    <t>82101049900002040244343</t>
  </si>
  <si>
    <t>Увеличение стоимости прочих оборотных запасов (материалов)</t>
  </si>
  <si>
    <t>82101049900002040244346</t>
  </si>
  <si>
    <t>Налоги, пошлины и сборы</t>
  </si>
  <si>
    <t>82101049900002040852291</t>
  </si>
  <si>
    <t>82101139900092410244227</t>
  </si>
  <si>
    <t>82102039900051180121211</t>
  </si>
  <si>
    <t>82102039900051180129213</t>
  </si>
  <si>
    <t>82102039900051180244346</t>
  </si>
  <si>
    <t>82103109900023670244225</t>
  </si>
  <si>
    <t>82103109900023670244310</t>
  </si>
  <si>
    <t>82104099900078020244225</t>
  </si>
  <si>
    <t>Перечисления другим бюджетам бюджетной системы Российской Федерации</t>
  </si>
  <si>
    <t>82104129900025151540251</t>
  </si>
  <si>
    <t>82104129900073440244226</t>
  </si>
  <si>
    <t>82105029900075050244225</t>
  </si>
  <si>
    <t>82105029900075050244310</t>
  </si>
  <si>
    <t>Увеличение стоимости строительных материалов</t>
  </si>
  <si>
    <t>82105029900075050244344</t>
  </si>
  <si>
    <t>82105039900078010244225</t>
  </si>
  <si>
    <t>82105039900078010244346</t>
  </si>
  <si>
    <t>82105039900078010247223</t>
  </si>
  <si>
    <t>82105039900078040244223</t>
  </si>
  <si>
    <t>82105039900078050244226</t>
  </si>
  <si>
    <t>82105039900078050244344</t>
  </si>
  <si>
    <t>Увеличение стоимости прочих материальных запасов однократного применения</t>
  </si>
  <si>
    <t>82108019900010990244349</t>
  </si>
  <si>
    <t>82108019900025600540251</t>
  </si>
  <si>
    <t>82108019900044091244221</t>
  </si>
  <si>
    <t>82108019900044091244223</t>
  </si>
  <si>
    <t>82108019900044091244225</t>
  </si>
  <si>
    <t>82108019900044091244226</t>
  </si>
  <si>
    <t>Увеличение стоимости мягкого инвентаря</t>
  </si>
  <si>
    <t>82108019900044091244345</t>
  </si>
  <si>
    <t>82108019900044091244346</t>
  </si>
  <si>
    <t>82108019900044091247223</t>
  </si>
  <si>
    <t>82108019900044091851291</t>
  </si>
  <si>
    <t>82111029900012870244310</t>
  </si>
  <si>
    <t>82114039900025800521251</t>
  </si>
  <si>
    <t>92101029900002030121211</t>
  </si>
  <si>
    <t>Социальные пособия и компенсации персоналу в денежной форме</t>
  </si>
  <si>
    <t>92101029900002030121266</t>
  </si>
  <si>
    <t>92101029900002030129213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</si>
  <si>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</si>
  <si>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</si>
  <si>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</si>
  <si>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</si>
  <si>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</si>
  <si>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</si>
  <si>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</si>
  <si>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</si>
  <si>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</si>
  <si>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</si>
  <si>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</si>
  <si>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</si>
  <si>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</si>
  <si>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80301050201100000000000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</si>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</sst>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8"/>
      <name val="Arial Cyr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7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 vertical="top"/>
    </xf>
    <xf numFmtId="0" fontId="7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6" fillId="0" borderId="29" xfId="0" applyFont="1" applyBorder="1" applyAlignment="1" applyProtection="1"/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49" fontId="5" fillId="0" borderId="16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49" fontId="5" fillId="0" borderId="17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141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  <c r="BM1" s="103"/>
      <c r="BN1" s="103"/>
      <c r="BO1" s="103"/>
      <c r="BP1" s="103"/>
      <c r="BQ1" s="103"/>
      <c r="BR1" s="103"/>
      <c r="BS1" s="103"/>
      <c r="BT1" s="103"/>
      <c r="BU1" s="103"/>
      <c r="BV1" s="103"/>
      <c r="BW1" s="103"/>
      <c r="BX1" s="103"/>
      <c r="BY1" s="103"/>
      <c r="BZ1" s="103"/>
      <c r="CA1" s="103"/>
      <c r="CB1" s="103"/>
      <c r="CC1" s="103"/>
      <c r="CD1" s="103"/>
      <c r="CE1" s="103"/>
      <c r="CF1" s="103"/>
      <c r="CG1" s="103"/>
      <c r="CH1" s="103"/>
      <c r="CI1" s="103"/>
      <c r="CJ1" s="103"/>
      <c r="CK1" s="103"/>
      <c r="CL1" s="103"/>
      <c r="CM1" s="103"/>
      <c r="CN1" s="103"/>
      <c r="CO1" s="103"/>
      <c r="CP1" s="103"/>
      <c r="CQ1" s="103"/>
      <c r="CR1" s="103"/>
      <c r="CS1" s="103"/>
      <c r="CT1" s="103"/>
      <c r="CU1" s="103"/>
      <c r="CV1" s="103"/>
      <c r="CW1" s="103"/>
      <c r="CX1" s="103"/>
      <c r="CY1" s="103"/>
      <c r="CZ1" s="103"/>
      <c r="DA1" s="103"/>
      <c r="DB1" s="103"/>
      <c r="DC1" s="103"/>
      <c r="DD1" s="103"/>
      <c r="DE1" s="103"/>
      <c r="DF1" s="103"/>
      <c r="DG1" s="103"/>
      <c r="DH1" s="103"/>
      <c r="DI1" s="103"/>
      <c r="DJ1" s="103"/>
      <c r="DK1" s="103"/>
      <c r="DL1" s="103"/>
      <c r="DM1" s="103"/>
      <c r="DN1" s="103"/>
      <c r="DO1" s="103"/>
      <c r="DP1" s="103"/>
      <c r="DQ1" s="103"/>
      <c r="DR1" s="103"/>
      <c r="DS1" s="103"/>
      <c r="DT1" s="103"/>
      <c r="DU1" s="103"/>
      <c r="DV1" s="103"/>
      <c r="DW1" s="103"/>
      <c r="DX1" s="103"/>
      <c r="DY1" s="103"/>
      <c r="DZ1" s="103"/>
      <c r="EA1" s="103"/>
      <c r="EB1" s="103"/>
      <c r="EC1" s="103"/>
      <c r="ED1" s="103"/>
      <c r="EE1" s="103"/>
      <c r="EF1" s="103"/>
      <c r="EG1" s="103"/>
      <c r="EH1" s="103"/>
      <c r="EI1" s="103"/>
      <c r="EJ1" s="103"/>
      <c r="EK1" s="103"/>
      <c r="EL1" s="103"/>
      <c r="EM1" s="103"/>
      <c r="EN1" s="103"/>
      <c r="EO1" s="103"/>
      <c r="EP1" s="103"/>
      <c r="EQ1" s="103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3" t="s">
        <v>2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3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"/>
      <c r="ES4" s="1"/>
      <c r="ET4" s="79" t="s">
        <v>4</v>
      </c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6" t="s">
        <v>6</v>
      </c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107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10" t="s">
        <v>16</v>
      </c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8"/>
    </row>
    <row r="7" spans="1:166" ht="15" customHeight="1" x14ac:dyDescent="0.2">
      <c r="A7" s="112" t="s">
        <v>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"/>
      <c r="BD7" s="1"/>
      <c r="BE7" s="110" t="s">
        <v>18</v>
      </c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50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115"/>
    </row>
    <row r="8" spans="1:166" ht="15" customHeight="1" x14ac:dyDescent="0.2">
      <c r="A8" s="113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"/>
      <c r="BD8" s="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1"/>
      <c r="CN8" s="111"/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4"/>
      <c r="EV8" s="104"/>
      <c r="EW8" s="104"/>
      <c r="EX8" s="104"/>
      <c r="EY8" s="104"/>
      <c r="EZ8" s="104"/>
      <c r="FA8" s="104"/>
      <c r="FB8" s="104"/>
      <c r="FC8" s="104"/>
      <c r="FD8" s="104"/>
      <c r="FE8" s="104"/>
      <c r="FF8" s="104"/>
      <c r="FG8" s="104"/>
      <c r="FH8" s="104"/>
      <c r="FI8" s="104"/>
      <c r="FJ8" s="105"/>
    </row>
    <row r="9" spans="1:166" ht="15" customHeight="1" x14ac:dyDescent="0.2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"/>
      <c r="BD9" s="1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4"/>
      <c r="EV9" s="104"/>
      <c r="EW9" s="104"/>
      <c r="EX9" s="104"/>
      <c r="EY9" s="104"/>
      <c r="EZ9" s="104"/>
      <c r="FA9" s="104"/>
      <c r="FB9" s="104"/>
      <c r="FC9" s="104"/>
      <c r="FD9" s="104"/>
      <c r="FE9" s="104"/>
      <c r="FF9" s="104"/>
      <c r="FG9" s="104"/>
      <c r="FH9" s="104"/>
      <c r="FI9" s="104"/>
      <c r="FJ9" s="105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8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8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9">
        <v>383</v>
      </c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9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3" t="s">
        <v>20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9" t="s">
        <v>21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94"/>
      <c r="AN16" s="88" t="s">
        <v>22</v>
      </c>
      <c r="AO16" s="89"/>
      <c r="AP16" s="89"/>
      <c r="AQ16" s="89"/>
      <c r="AR16" s="89"/>
      <c r="AS16" s="94"/>
      <c r="AT16" s="88" t="s">
        <v>23</v>
      </c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94"/>
      <c r="BJ16" s="88" t="s">
        <v>24</v>
      </c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94"/>
      <c r="CF16" s="85" t="s">
        <v>25</v>
      </c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7"/>
      <c r="ET16" s="88" t="s">
        <v>26</v>
      </c>
      <c r="EU16" s="89"/>
      <c r="EV16" s="89"/>
      <c r="EW16" s="89"/>
      <c r="EX16" s="89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90"/>
    </row>
    <row r="17" spans="1:166" ht="57.75" customHeight="1" x14ac:dyDescent="0.2">
      <c r="A17" s="92"/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5"/>
      <c r="AN17" s="91"/>
      <c r="AO17" s="92"/>
      <c r="AP17" s="92"/>
      <c r="AQ17" s="92"/>
      <c r="AR17" s="92"/>
      <c r="AS17" s="95"/>
      <c r="AT17" s="91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5"/>
      <c r="BJ17" s="91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5"/>
      <c r="CF17" s="86" t="s">
        <v>27</v>
      </c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7"/>
      <c r="CW17" s="85" t="s">
        <v>28</v>
      </c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7"/>
      <c r="DN17" s="85" t="s">
        <v>29</v>
      </c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7"/>
      <c r="EE17" s="85" t="s">
        <v>30</v>
      </c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7"/>
      <c r="ET17" s="91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3"/>
    </row>
    <row r="18" spans="1:166" ht="12" customHeight="1" x14ac:dyDescent="0.2">
      <c r="A18" s="82">
        <v>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3"/>
      <c r="AN18" s="79">
        <v>2</v>
      </c>
      <c r="AO18" s="80"/>
      <c r="AP18" s="80"/>
      <c r="AQ18" s="80"/>
      <c r="AR18" s="80"/>
      <c r="AS18" s="81"/>
      <c r="AT18" s="79">
        <v>3</v>
      </c>
      <c r="AU18" s="80"/>
      <c r="AV18" s="80"/>
      <c r="AW18" s="80"/>
      <c r="AX18" s="80"/>
      <c r="AY18" s="80"/>
      <c r="AZ18" s="80"/>
      <c r="BA18" s="80"/>
      <c r="BB18" s="80"/>
      <c r="BC18" s="68"/>
      <c r="BD18" s="68"/>
      <c r="BE18" s="68"/>
      <c r="BF18" s="68"/>
      <c r="BG18" s="68"/>
      <c r="BH18" s="68"/>
      <c r="BI18" s="84"/>
      <c r="BJ18" s="79">
        <v>4</v>
      </c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1"/>
      <c r="CF18" s="79">
        <v>5</v>
      </c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1"/>
      <c r="CW18" s="79">
        <v>6</v>
      </c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1"/>
      <c r="DN18" s="79">
        <v>7</v>
      </c>
      <c r="DO18" s="80"/>
      <c r="DP18" s="80"/>
      <c r="DQ18" s="80"/>
      <c r="DR18" s="80"/>
      <c r="DS18" s="80"/>
      <c r="DT18" s="80"/>
      <c r="DU18" s="80"/>
      <c r="DV18" s="80"/>
      <c r="DW18" s="80"/>
      <c r="DX18" s="80"/>
      <c r="DY18" s="80"/>
      <c r="DZ18" s="80"/>
      <c r="EA18" s="80"/>
      <c r="EB18" s="80"/>
      <c r="EC18" s="80"/>
      <c r="ED18" s="81"/>
      <c r="EE18" s="79">
        <v>8</v>
      </c>
      <c r="EF18" s="80"/>
      <c r="EG18" s="80"/>
      <c r="EH18" s="80"/>
      <c r="EI18" s="80"/>
      <c r="EJ18" s="80"/>
      <c r="EK18" s="80"/>
      <c r="EL18" s="80"/>
      <c r="EM18" s="80"/>
      <c r="EN18" s="80"/>
      <c r="EO18" s="80"/>
      <c r="EP18" s="80"/>
      <c r="EQ18" s="80"/>
      <c r="ER18" s="80"/>
      <c r="ES18" s="81"/>
      <c r="ET18" s="67">
        <v>9</v>
      </c>
      <c r="EU18" s="68"/>
      <c r="EV18" s="68"/>
      <c r="EW18" s="68"/>
      <c r="EX18" s="68"/>
      <c r="EY18" s="68"/>
      <c r="EZ18" s="68"/>
      <c r="FA18" s="68"/>
      <c r="FB18" s="68"/>
      <c r="FC18" s="68"/>
      <c r="FD18" s="68"/>
      <c r="FE18" s="68"/>
      <c r="FF18" s="68"/>
      <c r="FG18" s="68"/>
      <c r="FH18" s="68"/>
      <c r="FI18" s="68"/>
      <c r="FJ18" s="69"/>
    </row>
    <row r="19" spans="1:166" ht="15" customHeight="1" x14ac:dyDescent="0.2">
      <c r="A19" s="100" t="s">
        <v>31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72" t="s">
        <v>32</v>
      </c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4"/>
      <c r="BD19" s="75"/>
      <c r="BE19" s="75"/>
      <c r="BF19" s="75"/>
      <c r="BG19" s="75"/>
      <c r="BH19" s="75"/>
      <c r="BI19" s="76"/>
      <c r="BJ19" s="77">
        <v>6142983.2199999997</v>
      </c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>
        <v>5780661.2199999997</v>
      </c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>
        <f t="shared" ref="EE19:EE40" si="0">CF19+CW19+DN19</f>
        <v>5780661.2199999997</v>
      </c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>
        <f t="shared" ref="ET19:ET40" si="1">BJ19-EE19</f>
        <v>362322</v>
      </c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8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6142983.2199999997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5780661.2199999997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5780661.2199999997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362322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102" t="s">
        <v>34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60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396000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329031.37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329031.37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66968.63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102" t="s">
        <v>36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60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418.65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418.65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-418.65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102" t="s">
        <v>38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60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769.71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769.71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-769.71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59" t="s">
        <v>40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60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3705.77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3705.77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-3705.77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 x14ac:dyDescent="0.2">
      <c r="A25" s="59" t="s">
        <v>42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60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6.14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6.14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-6.14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59" t="s">
        <v>44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60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-40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-40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40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48.6" customHeight="1" x14ac:dyDescent="0.2">
      <c r="A27" s="59" t="s">
        <v>46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60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>
        <v>20000</v>
      </c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20702.79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20702.79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-702.79000000000087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24.2" customHeight="1" x14ac:dyDescent="0.2">
      <c r="A28" s="59" t="s">
        <v>48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60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401.85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401.85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-401.85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48.6" customHeight="1" x14ac:dyDescent="0.2">
      <c r="A29" s="59" t="s">
        <v>50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60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500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500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-500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97.15" customHeight="1" x14ac:dyDescent="0.2">
      <c r="A30" s="59" t="s">
        <v>52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60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120000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>
        <v>52512.95</v>
      </c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52512.95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67487.05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72.95" customHeight="1" x14ac:dyDescent="0.2">
      <c r="A31" s="59" t="s">
        <v>54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60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752.25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752.25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-752.25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85.15" customHeight="1" x14ac:dyDescent="0.2">
      <c r="A32" s="59" t="s">
        <v>56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60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>
        <v>3610000</v>
      </c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3777643.91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3777643.91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-167643.91000000015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85.15" customHeight="1" x14ac:dyDescent="0.2">
      <c r="A33" s="59" t="s">
        <v>58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60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500000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>
        <v>260118.59</v>
      </c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260118.59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239881.41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60.75" customHeight="1" x14ac:dyDescent="0.2">
      <c r="A34" s="59" t="s">
        <v>60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60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5439.73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5439.73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-5439.73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85.15" customHeight="1" x14ac:dyDescent="0.2">
      <c r="A35" s="59" t="s">
        <v>62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60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100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100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-100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48.6" customHeight="1" x14ac:dyDescent="0.2">
      <c r="A36" s="59" t="s">
        <v>64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60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25000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>
        <v>25000</v>
      </c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25000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36.4" customHeight="1" x14ac:dyDescent="0.2">
      <c r="A37" s="59" t="s">
        <v>66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60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>
        <v>93000</v>
      </c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93000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93000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0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36.4" customHeight="1" x14ac:dyDescent="0.2">
      <c r="A38" s="59" t="s">
        <v>68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60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>
        <v>38500</v>
      </c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38500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38500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0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48.6" customHeight="1" x14ac:dyDescent="0.2">
      <c r="A39" s="59" t="s">
        <v>70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60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>
        <v>100500</v>
      </c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100500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100500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0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72.95" customHeight="1" x14ac:dyDescent="0.2">
      <c r="A40" s="59" t="s">
        <v>72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60"/>
      <c r="AN40" s="44"/>
      <c r="AO40" s="45"/>
      <c r="AP40" s="45"/>
      <c r="AQ40" s="45"/>
      <c r="AR40" s="45"/>
      <c r="AS40" s="45"/>
      <c r="AT40" s="45" t="s">
        <v>73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>
        <v>1239983.22</v>
      </c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1071597.51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1071597.51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168385.70999999996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</row>
    <row r="48" spans="1:166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6" t="s">
        <v>74</v>
      </c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2" t="s">
        <v>75</v>
      </c>
    </row>
    <row r="51" spans="1:166" ht="12.75" customHeight="1" x14ac:dyDescent="0.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6"/>
      <c r="BR51" s="96"/>
      <c r="BS51" s="96"/>
      <c r="BT51" s="96"/>
      <c r="BU51" s="96"/>
      <c r="BV51" s="96"/>
      <c r="BW51" s="96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  <c r="CO51" s="96"/>
      <c r="CP51" s="96"/>
      <c r="CQ51" s="96"/>
      <c r="CR51" s="96"/>
      <c r="CS51" s="96"/>
      <c r="CT51" s="96"/>
      <c r="CU51" s="96"/>
      <c r="CV51" s="96"/>
      <c r="CW51" s="96"/>
      <c r="CX51" s="96"/>
      <c r="CY51" s="96"/>
      <c r="CZ51" s="96"/>
      <c r="DA51" s="96"/>
      <c r="DB51" s="96"/>
      <c r="DC51" s="96"/>
      <c r="DD51" s="96"/>
      <c r="DE51" s="96"/>
      <c r="DF51" s="96"/>
      <c r="DG51" s="96"/>
      <c r="DH51" s="96"/>
      <c r="DI51" s="96"/>
      <c r="DJ51" s="96"/>
      <c r="DK51" s="96"/>
      <c r="DL51" s="96"/>
      <c r="DM51" s="96"/>
      <c r="DN51" s="96"/>
      <c r="DO51" s="96"/>
      <c r="DP51" s="96"/>
      <c r="DQ51" s="96"/>
      <c r="DR51" s="96"/>
      <c r="DS51" s="96"/>
      <c r="DT51" s="96"/>
      <c r="DU51" s="96"/>
      <c r="DV51" s="96"/>
      <c r="DW51" s="96"/>
      <c r="DX51" s="96"/>
      <c r="DY51" s="96"/>
      <c r="DZ51" s="96"/>
      <c r="EA51" s="96"/>
      <c r="EB51" s="96"/>
      <c r="EC51" s="96"/>
      <c r="ED51" s="96"/>
      <c r="EE51" s="96"/>
      <c r="EF51" s="96"/>
      <c r="EG51" s="96"/>
      <c r="EH51" s="96"/>
      <c r="EI51" s="96"/>
      <c r="EJ51" s="96"/>
      <c r="EK51" s="96"/>
      <c r="EL51" s="96"/>
      <c r="EM51" s="96"/>
      <c r="EN51" s="96"/>
      <c r="EO51" s="96"/>
      <c r="EP51" s="96"/>
      <c r="EQ51" s="96"/>
      <c r="ER51" s="96"/>
      <c r="ES51" s="96"/>
      <c r="ET51" s="96"/>
      <c r="EU51" s="96"/>
      <c r="EV51" s="96"/>
      <c r="EW51" s="96"/>
      <c r="EX51" s="96"/>
      <c r="EY51" s="96"/>
      <c r="EZ51" s="96"/>
      <c r="FA51" s="96"/>
      <c r="FB51" s="96"/>
      <c r="FC51" s="96"/>
      <c r="FD51" s="96"/>
      <c r="FE51" s="96"/>
      <c r="FF51" s="96"/>
      <c r="FG51" s="96"/>
      <c r="FH51" s="96"/>
      <c r="FI51" s="96"/>
      <c r="FJ51" s="96"/>
    </row>
    <row r="52" spans="1:166" ht="24" customHeight="1" x14ac:dyDescent="0.2">
      <c r="A52" s="89" t="s">
        <v>21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94"/>
      <c r="AK52" s="88" t="s">
        <v>22</v>
      </c>
      <c r="AL52" s="89"/>
      <c r="AM52" s="89"/>
      <c r="AN52" s="89"/>
      <c r="AO52" s="89"/>
      <c r="AP52" s="94"/>
      <c r="AQ52" s="88" t="s">
        <v>76</v>
      </c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94"/>
      <c r="BC52" s="88" t="s">
        <v>77</v>
      </c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94"/>
      <c r="BU52" s="88" t="s">
        <v>78</v>
      </c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4"/>
      <c r="CH52" s="85" t="s">
        <v>25</v>
      </c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7"/>
      <c r="EK52" s="85" t="s">
        <v>79</v>
      </c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101"/>
    </row>
    <row r="53" spans="1:166" ht="78.75" customHeight="1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5"/>
      <c r="AK53" s="91"/>
      <c r="AL53" s="92"/>
      <c r="AM53" s="92"/>
      <c r="AN53" s="92"/>
      <c r="AO53" s="92"/>
      <c r="AP53" s="95"/>
      <c r="AQ53" s="91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5"/>
      <c r="BC53" s="91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5"/>
      <c r="BU53" s="91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5"/>
      <c r="CH53" s="86" t="s">
        <v>80</v>
      </c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7"/>
      <c r="CX53" s="85" t="s">
        <v>28</v>
      </c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7"/>
      <c r="DK53" s="85" t="s">
        <v>29</v>
      </c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7"/>
      <c r="DX53" s="85" t="s">
        <v>30</v>
      </c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7"/>
      <c r="EK53" s="91" t="s">
        <v>81</v>
      </c>
      <c r="EL53" s="92"/>
      <c r="EM53" s="92"/>
      <c r="EN53" s="92"/>
      <c r="EO53" s="92"/>
      <c r="EP53" s="92"/>
      <c r="EQ53" s="92"/>
      <c r="ER53" s="92"/>
      <c r="ES53" s="92"/>
      <c r="ET53" s="92"/>
      <c r="EU53" s="92"/>
      <c r="EV53" s="92"/>
      <c r="EW53" s="95"/>
      <c r="EX53" s="85" t="s">
        <v>82</v>
      </c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101"/>
    </row>
    <row r="54" spans="1:166" ht="14.25" customHeight="1" x14ac:dyDescent="0.2">
      <c r="A54" s="82">
        <v>1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3"/>
      <c r="AK54" s="79">
        <v>2</v>
      </c>
      <c r="AL54" s="80"/>
      <c r="AM54" s="80"/>
      <c r="AN54" s="80"/>
      <c r="AO54" s="80"/>
      <c r="AP54" s="81"/>
      <c r="AQ54" s="79">
        <v>3</v>
      </c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1"/>
      <c r="BC54" s="79">
        <v>4</v>
      </c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80"/>
      <c r="BR54" s="80"/>
      <c r="BS54" s="80"/>
      <c r="BT54" s="81"/>
      <c r="BU54" s="79">
        <v>5</v>
      </c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1"/>
      <c r="CH54" s="79">
        <v>6</v>
      </c>
      <c r="CI54" s="80"/>
      <c r="CJ54" s="80"/>
      <c r="CK54" s="80"/>
      <c r="CL54" s="80"/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1"/>
      <c r="CX54" s="79">
        <v>7</v>
      </c>
      <c r="CY54" s="80"/>
      <c r="CZ54" s="80"/>
      <c r="DA54" s="80"/>
      <c r="DB54" s="80"/>
      <c r="DC54" s="80"/>
      <c r="DD54" s="80"/>
      <c r="DE54" s="80"/>
      <c r="DF54" s="80"/>
      <c r="DG54" s="80"/>
      <c r="DH54" s="80"/>
      <c r="DI54" s="80"/>
      <c r="DJ54" s="81"/>
      <c r="DK54" s="79">
        <v>8</v>
      </c>
      <c r="DL54" s="80"/>
      <c r="DM54" s="80"/>
      <c r="DN54" s="80"/>
      <c r="DO54" s="80"/>
      <c r="DP54" s="80"/>
      <c r="DQ54" s="80"/>
      <c r="DR54" s="80"/>
      <c r="DS54" s="80"/>
      <c r="DT54" s="80"/>
      <c r="DU54" s="80"/>
      <c r="DV54" s="80"/>
      <c r="DW54" s="81"/>
      <c r="DX54" s="79">
        <v>9</v>
      </c>
      <c r="DY54" s="80"/>
      <c r="DZ54" s="80"/>
      <c r="EA54" s="80"/>
      <c r="EB54" s="80"/>
      <c r="EC54" s="80"/>
      <c r="ED54" s="80"/>
      <c r="EE54" s="80"/>
      <c r="EF54" s="80"/>
      <c r="EG54" s="80"/>
      <c r="EH54" s="80"/>
      <c r="EI54" s="80"/>
      <c r="EJ54" s="81"/>
      <c r="EK54" s="79">
        <v>10</v>
      </c>
      <c r="EL54" s="80"/>
      <c r="EM54" s="80"/>
      <c r="EN54" s="80"/>
      <c r="EO54" s="80"/>
      <c r="EP54" s="80"/>
      <c r="EQ54" s="80"/>
      <c r="ER54" s="80"/>
      <c r="ES54" s="80"/>
      <c r="ET54" s="80"/>
      <c r="EU54" s="80"/>
      <c r="EV54" s="80"/>
      <c r="EW54" s="80"/>
      <c r="EX54" s="67">
        <v>11</v>
      </c>
      <c r="EY54" s="68"/>
      <c r="EZ54" s="68"/>
      <c r="FA54" s="68"/>
      <c r="FB54" s="68"/>
      <c r="FC54" s="68"/>
      <c r="FD54" s="68"/>
      <c r="FE54" s="68"/>
      <c r="FF54" s="68"/>
      <c r="FG54" s="68"/>
      <c r="FH54" s="68"/>
      <c r="FI54" s="68"/>
      <c r="FJ54" s="69"/>
    </row>
    <row r="55" spans="1:166" ht="15" customHeight="1" x14ac:dyDescent="0.2">
      <c r="A55" s="100" t="s">
        <v>83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72" t="s">
        <v>84</v>
      </c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7">
        <v>6700783.2199999997</v>
      </c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>
        <v>6700783.2199999997</v>
      </c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>
        <v>4373636.9800000004</v>
      </c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>
        <f t="shared" ref="DX55:DX86" si="2">CH55+CX55+DK55</f>
        <v>4373636.9800000004</v>
      </c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>
        <f t="shared" ref="EK55:EK86" si="3">BC55-DX55</f>
        <v>2327146.2399999993</v>
      </c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>
        <f t="shared" ref="EX55:EX86" si="4">BU55-DX55</f>
        <v>2327146.2399999993</v>
      </c>
      <c r="EY55" s="77"/>
      <c r="EZ55" s="77"/>
      <c r="FA55" s="77"/>
      <c r="FB55" s="77"/>
      <c r="FC55" s="77"/>
      <c r="FD55" s="77"/>
      <c r="FE55" s="77"/>
      <c r="FF55" s="77"/>
      <c r="FG55" s="77"/>
      <c r="FH55" s="77"/>
      <c r="FI55" s="77"/>
      <c r="FJ55" s="78"/>
    </row>
    <row r="56" spans="1:166" ht="15" customHeight="1" x14ac:dyDescent="0.2">
      <c r="A56" s="35" t="s">
        <v>33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44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32">
        <v>6700783.2199999997</v>
      </c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>
        <v>6700783.2199999997</v>
      </c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>
        <v>4373636.9800000004</v>
      </c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  <c r="DN56" s="32"/>
      <c r="DO56" s="32"/>
      <c r="DP56" s="32"/>
      <c r="DQ56" s="32"/>
      <c r="DR56" s="32"/>
      <c r="DS56" s="32"/>
      <c r="DT56" s="32"/>
      <c r="DU56" s="32"/>
      <c r="DV56" s="32"/>
      <c r="DW56" s="32"/>
      <c r="DX56" s="32">
        <f t="shared" si="2"/>
        <v>4373636.9800000004</v>
      </c>
      <c r="DY56" s="32"/>
      <c r="DZ56" s="32"/>
      <c r="EA56" s="32"/>
      <c r="EB56" s="32"/>
      <c r="EC56" s="32"/>
      <c r="ED56" s="32"/>
      <c r="EE56" s="32"/>
      <c r="EF56" s="32"/>
      <c r="EG56" s="32"/>
      <c r="EH56" s="32"/>
      <c r="EI56" s="32"/>
      <c r="EJ56" s="32"/>
      <c r="EK56" s="32">
        <f t="shared" si="3"/>
        <v>2327146.2399999993</v>
      </c>
      <c r="EL56" s="32"/>
      <c r="EM56" s="32"/>
      <c r="EN56" s="32"/>
      <c r="EO56" s="32"/>
      <c r="EP56" s="32"/>
      <c r="EQ56" s="32"/>
      <c r="ER56" s="32"/>
      <c r="ES56" s="32"/>
      <c r="ET56" s="32"/>
      <c r="EU56" s="32"/>
      <c r="EV56" s="32"/>
      <c r="EW56" s="32"/>
      <c r="EX56" s="32">
        <f t="shared" si="4"/>
        <v>2327146.2399999993</v>
      </c>
      <c r="EY56" s="32"/>
      <c r="EZ56" s="32"/>
      <c r="FA56" s="32"/>
      <c r="FB56" s="32"/>
      <c r="FC56" s="32"/>
      <c r="FD56" s="32"/>
      <c r="FE56" s="32"/>
      <c r="FF56" s="32"/>
      <c r="FG56" s="32"/>
      <c r="FH56" s="32"/>
      <c r="FI56" s="32"/>
      <c r="FJ56" s="33"/>
    </row>
    <row r="57" spans="1:166" ht="12.75" x14ac:dyDescent="0.2">
      <c r="A57" s="59" t="s">
        <v>85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60"/>
      <c r="AK57" s="44"/>
      <c r="AL57" s="45"/>
      <c r="AM57" s="45"/>
      <c r="AN57" s="45"/>
      <c r="AO57" s="45"/>
      <c r="AP57" s="45"/>
      <c r="AQ57" s="45" t="s">
        <v>86</v>
      </c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32">
        <v>341600</v>
      </c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>
        <v>341600</v>
      </c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>
        <v>221402.75</v>
      </c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  <c r="DT57" s="32"/>
      <c r="DU57" s="32"/>
      <c r="DV57" s="32"/>
      <c r="DW57" s="32"/>
      <c r="DX57" s="32">
        <f t="shared" si="2"/>
        <v>221402.75</v>
      </c>
      <c r="DY57" s="32"/>
      <c r="DZ57" s="32"/>
      <c r="EA57" s="32"/>
      <c r="EB57" s="32"/>
      <c r="EC57" s="32"/>
      <c r="ED57" s="32"/>
      <c r="EE57" s="32"/>
      <c r="EF57" s="32"/>
      <c r="EG57" s="32"/>
      <c r="EH57" s="32"/>
      <c r="EI57" s="32"/>
      <c r="EJ57" s="32"/>
      <c r="EK57" s="32">
        <f t="shared" si="3"/>
        <v>120197.25</v>
      </c>
      <c r="EL57" s="32"/>
      <c r="EM57" s="32"/>
      <c r="EN57" s="32"/>
      <c r="EO57" s="32"/>
      <c r="EP57" s="32"/>
      <c r="EQ57" s="32"/>
      <c r="ER57" s="32"/>
      <c r="ES57" s="32"/>
      <c r="ET57" s="32"/>
      <c r="EU57" s="32"/>
      <c r="EV57" s="32"/>
      <c r="EW57" s="32"/>
      <c r="EX57" s="32">
        <f t="shared" si="4"/>
        <v>120197.25</v>
      </c>
      <c r="EY57" s="32"/>
      <c r="EZ57" s="32"/>
      <c r="FA57" s="32"/>
      <c r="FB57" s="32"/>
      <c r="FC57" s="32"/>
      <c r="FD57" s="32"/>
      <c r="FE57" s="32"/>
      <c r="FF57" s="32"/>
      <c r="FG57" s="32"/>
      <c r="FH57" s="32"/>
      <c r="FI57" s="32"/>
      <c r="FJ57" s="33"/>
    </row>
    <row r="58" spans="1:166" ht="24.2" customHeight="1" x14ac:dyDescent="0.2">
      <c r="A58" s="59" t="s">
        <v>87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60"/>
      <c r="AK58" s="44"/>
      <c r="AL58" s="45"/>
      <c r="AM58" s="45"/>
      <c r="AN58" s="45"/>
      <c r="AO58" s="45"/>
      <c r="AP58" s="45"/>
      <c r="AQ58" s="45" t="s">
        <v>88</v>
      </c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32">
        <v>600</v>
      </c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>
        <v>600</v>
      </c>
      <c r="BV58" s="32"/>
      <c r="BW58" s="32"/>
      <c r="BX58" s="32"/>
      <c r="BY58" s="32"/>
      <c r="BZ58" s="32"/>
      <c r="CA58" s="32"/>
      <c r="CB58" s="32"/>
      <c r="CC58" s="32"/>
      <c r="CD58" s="32"/>
      <c r="CE58" s="32"/>
      <c r="CF58" s="32"/>
      <c r="CG58" s="32"/>
      <c r="CH58" s="32">
        <v>600</v>
      </c>
      <c r="CI58" s="32"/>
      <c r="CJ58" s="32"/>
      <c r="CK58" s="32"/>
      <c r="CL58" s="32"/>
      <c r="CM58" s="32"/>
      <c r="CN58" s="32"/>
      <c r="CO58" s="32"/>
      <c r="CP58" s="32"/>
      <c r="CQ58" s="32"/>
      <c r="CR58" s="32"/>
      <c r="CS58" s="32"/>
      <c r="CT58" s="32"/>
      <c r="CU58" s="32"/>
      <c r="CV58" s="32"/>
      <c r="CW58" s="32"/>
      <c r="CX58" s="32"/>
      <c r="CY58" s="32"/>
      <c r="CZ58" s="32"/>
      <c r="DA58" s="32"/>
      <c r="DB58" s="32"/>
      <c r="DC58" s="32"/>
      <c r="DD58" s="32"/>
      <c r="DE58" s="32"/>
      <c r="DF58" s="32"/>
      <c r="DG58" s="32"/>
      <c r="DH58" s="32"/>
      <c r="DI58" s="32"/>
      <c r="DJ58" s="32"/>
      <c r="DK58" s="32"/>
      <c r="DL58" s="32"/>
      <c r="DM58" s="32"/>
      <c r="DN58" s="32"/>
      <c r="DO58" s="32"/>
      <c r="DP58" s="32"/>
      <c r="DQ58" s="32"/>
      <c r="DR58" s="32"/>
      <c r="DS58" s="32"/>
      <c r="DT58" s="32"/>
      <c r="DU58" s="32"/>
      <c r="DV58" s="32"/>
      <c r="DW58" s="32"/>
      <c r="DX58" s="32">
        <f t="shared" si="2"/>
        <v>600</v>
      </c>
      <c r="DY58" s="32"/>
      <c r="DZ58" s="32"/>
      <c r="EA58" s="32"/>
      <c r="EB58" s="32"/>
      <c r="EC58" s="32"/>
      <c r="ED58" s="32"/>
      <c r="EE58" s="32"/>
      <c r="EF58" s="32"/>
      <c r="EG58" s="32"/>
      <c r="EH58" s="32"/>
      <c r="EI58" s="32"/>
      <c r="EJ58" s="32"/>
      <c r="EK58" s="32">
        <f t="shared" si="3"/>
        <v>0</v>
      </c>
      <c r="EL58" s="32"/>
      <c r="EM58" s="32"/>
      <c r="EN58" s="32"/>
      <c r="EO58" s="32"/>
      <c r="EP58" s="32"/>
      <c r="EQ58" s="32"/>
      <c r="ER58" s="32"/>
      <c r="ES58" s="32"/>
      <c r="ET58" s="32"/>
      <c r="EU58" s="32"/>
      <c r="EV58" s="32"/>
      <c r="EW58" s="32"/>
      <c r="EX58" s="32">
        <f t="shared" si="4"/>
        <v>0</v>
      </c>
      <c r="EY58" s="32"/>
      <c r="EZ58" s="32"/>
      <c r="FA58" s="32"/>
      <c r="FB58" s="32"/>
      <c r="FC58" s="32"/>
      <c r="FD58" s="32"/>
      <c r="FE58" s="32"/>
      <c r="FF58" s="32"/>
      <c r="FG58" s="32"/>
      <c r="FH58" s="32"/>
      <c r="FI58" s="32"/>
      <c r="FJ58" s="33"/>
    </row>
    <row r="59" spans="1:166" ht="12.75" x14ac:dyDescent="0.2">
      <c r="A59" s="59" t="s">
        <v>89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60"/>
      <c r="AK59" s="44"/>
      <c r="AL59" s="45"/>
      <c r="AM59" s="45"/>
      <c r="AN59" s="45"/>
      <c r="AO59" s="45"/>
      <c r="AP59" s="45"/>
      <c r="AQ59" s="45" t="s">
        <v>90</v>
      </c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32">
        <v>2600</v>
      </c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>
        <v>2600</v>
      </c>
      <c r="BV59" s="32"/>
      <c r="BW59" s="32"/>
      <c r="BX59" s="32"/>
      <c r="BY59" s="32"/>
      <c r="BZ59" s="32"/>
      <c r="CA59" s="32"/>
      <c r="CB59" s="32"/>
      <c r="CC59" s="32"/>
      <c r="CD59" s="32"/>
      <c r="CE59" s="32"/>
      <c r="CF59" s="32"/>
      <c r="CG59" s="32"/>
      <c r="CH59" s="32">
        <v>2600</v>
      </c>
      <c r="CI59" s="32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32"/>
      <c r="CW59" s="32"/>
      <c r="CX59" s="32"/>
      <c r="CY59" s="32"/>
      <c r="CZ59" s="32"/>
      <c r="DA59" s="32"/>
      <c r="DB59" s="32"/>
      <c r="DC59" s="32"/>
      <c r="DD59" s="32"/>
      <c r="DE59" s="32"/>
      <c r="DF59" s="32"/>
      <c r="DG59" s="32"/>
      <c r="DH59" s="32"/>
      <c r="DI59" s="32"/>
      <c r="DJ59" s="32"/>
      <c r="DK59" s="32"/>
      <c r="DL59" s="32"/>
      <c r="DM59" s="32"/>
      <c r="DN59" s="32"/>
      <c r="DO59" s="32"/>
      <c r="DP59" s="32"/>
      <c r="DQ59" s="32"/>
      <c r="DR59" s="32"/>
      <c r="DS59" s="32"/>
      <c r="DT59" s="32"/>
      <c r="DU59" s="32"/>
      <c r="DV59" s="32"/>
      <c r="DW59" s="32"/>
      <c r="DX59" s="32">
        <f t="shared" si="2"/>
        <v>2600</v>
      </c>
      <c r="DY59" s="32"/>
      <c r="DZ59" s="32"/>
      <c r="EA59" s="32"/>
      <c r="EB59" s="32"/>
      <c r="EC59" s="32"/>
      <c r="ED59" s="32"/>
      <c r="EE59" s="32"/>
      <c r="EF59" s="32"/>
      <c r="EG59" s="32"/>
      <c r="EH59" s="32"/>
      <c r="EI59" s="32"/>
      <c r="EJ59" s="32"/>
      <c r="EK59" s="32">
        <f t="shared" si="3"/>
        <v>0</v>
      </c>
      <c r="EL59" s="32"/>
      <c r="EM59" s="32"/>
      <c r="EN59" s="32"/>
      <c r="EO59" s="32"/>
      <c r="EP59" s="32"/>
      <c r="EQ59" s="32"/>
      <c r="ER59" s="32"/>
      <c r="ES59" s="32"/>
      <c r="ET59" s="32"/>
      <c r="EU59" s="32"/>
      <c r="EV59" s="32"/>
      <c r="EW59" s="32"/>
      <c r="EX59" s="32">
        <f t="shared" si="4"/>
        <v>0</v>
      </c>
      <c r="EY59" s="32"/>
      <c r="EZ59" s="32"/>
      <c r="FA59" s="32"/>
      <c r="FB59" s="32"/>
      <c r="FC59" s="32"/>
      <c r="FD59" s="32"/>
      <c r="FE59" s="32"/>
      <c r="FF59" s="32"/>
      <c r="FG59" s="32"/>
      <c r="FH59" s="32"/>
      <c r="FI59" s="32"/>
      <c r="FJ59" s="33"/>
    </row>
    <row r="60" spans="1:166" ht="24.2" customHeight="1" x14ac:dyDescent="0.2">
      <c r="A60" s="59" t="s">
        <v>91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60"/>
      <c r="AK60" s="44"/>
      <c r="AL60" s="45"/>
      <c r="AM60" s="45"/>
      <c r="AN60" s="45"/>
      <c r="AO60" s="45"/>
      <c r="AP60" s="45"/>
      <c r="AQ60" s="45" t="s">
        <v>92</v>
      </c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32">
        <v>103400</v>
      </c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>
        <v>103400</v>
      </c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2">
        <v>65353.63</v>
      </c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2"/>
      <c r="DB60" s="32"/>
      <c r="DC60" s="32"/>
      <c r="DD60" s="32"/>
      <c r="DE60" s="32"/>
      <c r="DF60" s="32"/>
      <c r="DG60" s="32"/>
      <c r="DH60" s="32"/>
      <c r="DI60" s="32"/>
      <c r="DJ60" s="32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>
        <f t="shared" si="2"/>
        <v>65353.63</v>
      </c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>
        <f t="shared" si="3"/>
        <v>38046.370000000003</v>
      </c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>
        <f t="shared" si="4"/>
        <v>38046.370000000003</v>
      </c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3"/>
    </row>
    <row r="61" spans="1:166" ht="12.75" x14ac:dyDescent="0.2">
      <c r="A61" s="59" t="s">
        <v>93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60"/>
      <c r="AK61" s="44"/>
      <c r="AL61" s="45"/>
      <c r="AM61" s="45"/>
      <c r="AN61" s="45"/>
      <c r="AO61" s="45"/>
      <c r="AP61" s="45"/>
      <c r="AQ61" s="45" t="s">
        <v>94</v>
      </c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32">
        <v>14000</v>
      </c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>
        <v>14000</v>
      </c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>
        <v>7843.44</v>
      </c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>
        <f t="shared" si="2"/>
        <v>7843.44</v>
      </c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>
        <f t="shared" si="3"/>
        <v>6156.56</v>
      </c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>
        <f t="shared" si="4"/>
        <v>6156.56</v>
      </c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3"/>
    </row>
    <row r="62" spans="1:166" ht="12.75" x14ac:dyDescent="0.2">
      <c r="A62" s="59" t="s">
        <v>95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60"/>
      <c r="AK62" s="44"/>
      <c r="AL62" s="45"/>
      <c r="AM62" s="45"/>
      <c r="AN62" s="45"/>
      <c r="AO62" s="45"/>
      <c r="AP62" s="45"/>
      <c r="AQ62" s="45" t="s">
        <v>96</v>
      </c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32">
        <v>53127.8</v>
      </c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>
        <v>53127.8</v>
      </c>
      <c r="BV62" s="32"/>
      <c r="BW62" s="32"/>
      <c r="BX62" s="32"/>
      <c r="BY62" s="32"/>
      <c r="BZ62" s="32"/>
      <c r="CA62" s="32"/>
      <c r="CB62" s="32"/>
      <c r="CC62" s="32"/>
      <c r="CD62" s="32"/>
      <c r="CE62" s="32"/>
      <c r="CF62" s="32"/>
      <c r="CG62" s="32"/>
      <c r="CH62" s="32">
        <v>38638.400000000001</v>
      </c>
      <c r="CI62" s="32"/>
      <c r="CJ62" s="32"/>
      <c r="CK62" s="32"/>
      <c r="CL62" s="32"/>
      <c r="CM62" s="32"/>
      <c r="CN62" s="32"/>
      <c r="CO62" s="32"/>
      <c r="CP62" s="32"/>
      <c r="CQ62" s="32"/>
      <c r="CR62" s="32"/>
      <c r="CS62" s="32"/>
      <c r="CT62" s="32"/>
      <c r="CU62" s="32"/>
      <c r="CV62" s="32"/>
      <c r="CW62" s="32"/>
      <c r="CX62" s="32"/>
      <c r="CY62" s="32"/>
      <c r="CZ62" s="32"/>
      <c r="DA62" s="32"/>
      <c r="DB62" s="32"/>
      <c r="DC62" s="32"/>
      <c r="DD62" s="32"/>
      <c r="DE62" s="32"/>
      <c r="DF62" s="32"/>
      <c r="DG62" s="32"/>
      <c r="DH62" s="32"/>
      <c r="DI62" s="32"/>
      <c r="DJ62" s="32"/>
      <c r="DK62" s="32"/>
      <c r="DL62" s="32"/>
      <c r="DM62" s="32"/>
      <c r="DN62" s="32"/>
      <c r="DO62" s="32"/>
      <c r="DP62" s="32"/>
      <c r="DQ62" s="32"/>
      <c r="DR62" s="32"/>
      <c r="DS62" s="32"/>
      <c r="DT62" s="32"/>
      <c r="DU62" s="32"/>
      <c r="DV62" s="32"/>
      <c r="DW62" s="32"/>
      <c r="DX62" s="32">
        <f t="shared" si="2"/>
        <v>38638.400000000001</v>
      </c>
      <c r="DY62" s="32"/>
      <c r="DZ62" s="32"/>
      <c r="EA62" s="32"/>
      <c r="EB62" s="32"/>
      <c r="EC62" s="32"/>
      <c r="ED62" s="32"/>
      <c r="EE62" s="32"/>
      <c r="EF62" s="32"/>
      <c r="EG62" s="32"/>
      <c r="EH62" s="32"/>
      <c r="EI62" s="32"/>
      <c r="EJ62" s="32"/>
      <c r="EK62" s="32">
        <f t="shared" si="3"/>
        <v>14489.400000000001</v>
      </c>
      <c r="EL62" s="32"/>
      <c r="EM62" s="32"/>
      <c r="EN62" s="32"/>
      <c r="EO62" s="32"/>
      <c r="EP62" s="32"/>
      <c r="EQ62" s="32"/>
      <c r="ER62" s="32"/>
      <c r="ES62" s="32"/>
      <c r="ET62" s="32"/>
      <c r="EU62" s="32"/>
      <c r="EV62" s="32"/>
      <c r="EW62" s="32"/>
      <c r="EX62" s="32">
        <f t="shared" si="4"/>
        <v>14489.400000000001</v>
      </c>
      <c r="EY62" s="32"/>
      <c r="EZ62" s="32"/>
      <c r="FA62" s="32"/>
      <c r="FB62" s="32"/>
      <c r="FC62" s="32"/>
      <c r="FD62" s="32"/>
      <c r="FE62" s="32"/>
      <c r="FF62" s="32"/>
      <c r="FG62" s="32"/>
      <c r="FH62" s="32"/>
      <c r="FI62" s="32"/>
      <c r="FJ62" s="33"/>
    </row>
    <row r="63" spans="1:166" ht="12.75" x14ac:dyDescent="0.2">
      <c r="A63" s="59" t="s">
        <v>97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60"/>
      <c r="AK63" s="44"/>
      <c r="AL63" s="45"/>
      <c r="AM63" s="45"/>
      <c r="AN63" s="45"/>
      <c r="AO63" s="45"/>
      <c r="AP63" s="45"/>
      <c r="AQ63" s="45" t="s">
        <v>98</v>
      </c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2126.7199999999998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2126.7199999999998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1413.23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1413.23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713.48999999999978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713.48999999999978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24.2" customHeight="1" x14ac:dyDescent="0.2">
      <c r="A64" s="59" t="s">
        <v>99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60"/>
      <c r="AK64" s="44"/>
      <c r="AL64" s="45"/>
      <c r="AM64" s="45"/>
      <c r="AN64" s="45"/>
      <c r="AO64" s="45"/>
      <c r="AP64" s="45"/>
      <c r="AQ64" s="45" t="s">
        <v>100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64757.599999999999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64757.599999999999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48558.96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48558.96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16198.64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16198.64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12.75" x14ac:dyDescent="0.2">
      <c r="A65" s="59" t="s">
        <v>89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60"/>
      <c r="AK65" s="44"/>
      <c r="AL65" s="45"/>
      <c r="AM65" s="45"/>
      <c r="AN65" s="45"/>
      <c r="AO65" s="45"/>
      <c r="AP65" s="45"/>
      <c r="AQ65" s="45" t="s">
        <v>101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170509.43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170509.43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119660.44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119660.44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50848.989999999991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50848.989999999991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59" t="s">
        <v>102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60"/>
      <c r="AK66" s="44"/>
      <c r="AL66" s="45"/>
      <c r="AM66" s="45"/>
      <c r="AN66" s="45"/>
      <c r="AO66" s="45"/>
      <c r="AP66" s="45"/>
      <c r="AQ66" s="45" t="s">
        <v>103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6000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6000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5290.68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5290.68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709.31999999999971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709.31999999999971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59" t="s">
        <v>104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60"/>
      <c r="AK67" s="44"/>
      <c r="AL67" s="45"/>
      <c r="AM67" s="45"/>
      <c r="AN67" s="45"/>
      <c r="AO67" s="45"/>
      <c r="AP67" s="45"/>
      <c r="AQ67" s="45" t="s">
        <v>105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18100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18100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18060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18060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40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40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24.2" customHeight="1" x14ac:dyDescent="0.2">
      <c r="A68" s="59" t="s">
        <v>106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60"/>
      <c r="AK68" s="44"/>
      <c r="AL68" s="45"/>
      <c r="AM68" s="45"/>
      <c r="AN68" s="45"/>
      <c r="AO68" s="45"/>
      <c r="AP68" s="45"/>
      <c r="AQ68" s="45" t="s">
        <v>107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58000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58000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45984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45984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12016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12016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24.2" customHeight="1" x14ac:dyDescent="0.2">
      <c r="A69" s="59" t="s">
        <v>108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60"/>
      <c r="AK69" s="44"/>
      <c r="AL69" s="45"/>
      <c r="AM69" s="45"/>
      <c r="AN69" s="45"/>
      <c r="AO69" s="45"/>
      <c r="AP69" s="45"/>
      <c r="AQ69" s="45" t="s">
        <v>109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800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800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800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800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12.75" x14ac:dyDescent="0.2">
      <c r="A70" s="59" t="s">
        <v>110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60"/>
      <c r="AK70" s="44"/>
      <c r="AL70" s="45"/>
      <c r="AM70" s="45"/>
      <c r="AN70" s="45"/>
      <c r="AO70" s="45"/>
      <c r="AP70" s="45"/>
      <c r="AQ70" s="45" t="s">
        <v>111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2600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2600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1995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1995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605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605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59" t="s">
        <v>102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60"/>
      <c r="AK71" s="44"/>
      <c r="AL71" s="45"/>
      <c r="AM71" s="45"/>
      <c r="AN71" s="45"/>
      <c r="AO71" s="45"/>
      <c r="AP71" s="45"/>
      <c r="AQ71" s="45" t="s">
        <v>112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1400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1400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0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1400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1400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12.75" x14ac:dyDescent="0.2">
      <c r="A72" s="59" t="s">
        <v>85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60"/>
      <c r="AK72" s="44"/>
      <c r="AL72" s="45"/>
      <c r="AM72" s="45"/>
      <c r="AN72" s="45"/>
      <c r="AO72" s="45"/>
      <c r="AP72" s="45"/>
      <c r="AQ72" s="45" t="s">
        <v>113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69200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69200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45931.35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45931.35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23268.65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23268.65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24.2" customHeight="1" x14ac:dyDescent="0.2">
      <c r="A73" s="59" t="s">
        <v>91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60"/>
      <c r="AK73" s="44"/>
      <c r="AL73" s="45"/>
      <c r="AM73" s="45"/>
      <c r="AN73" s="45"/>
      <c r="AO73" s="45"/>
      <c r="AP73" s="45"/>
      <c r="AQ73" s="45" t="s">
        <v>114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21000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21000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13871.27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13871.27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7128.73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7128.73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24.2" customHeight="1" x14ac:dyDescent="0.2">
      <c r="A74" s="59" t="s">
        <v>108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60"/>
      <c r="AK74" s="44"/>
      <c r="AL74" s="45"/>
      <c r="AM74" s="45"/>
      <c r="AN74" s="45"/>
      <c r="AO74" s="45"/>
      <c r="AP74" s="45"/>
      <c r="AQ74" s="45" t="s">
        <v>115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10300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10300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/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0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10300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10300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24.2" customHeight="1" x14ac:dyDescent="0.2">
      <c r="A75" s="59" t="s">
        <v>99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60"/>
      <c r="AK75" s="44"/>
      <c r="AL75" s="45"/>
      <c r="AM75" s="45"/>
      <c r="AN75" s="45"/>
      <c r="AO75" s="45"/>
      <c r="AP75" s="45"/>
      <c r="AQ75" s="45" t="s">
        <v>116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1525.98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1525.98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1525.98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1525.98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24.2" customHeight="1" x14ac:dyDescent="0.2">
      <c r="A76" s="59" t="s">
        <v>104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60"/>
      <c r="AK76" s="44"/>
      <c r="AL76" s="45"/>
      <c r="AM76" s="45"/>
      <c r="AN76" s="45"/>
      <c r="AO76" s="45"/>
      <c r="AP76" s="45"/>
      <c r="AQ76" s="45" t="s">
        <v>117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132500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132500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/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0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132500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132500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59" t="s">
        <v>99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60"/>
      <c r="AK77" s="44"/>
      <c r="AL77" s="45"/>
      <c r="AM77" s="45"/>
      <c r="AN77" s="45"/>
      <c r="AO77" s="45"/>
      <c r="AP77" s="45"/>
      <c r="AQ77" s="45" t="s">
        <v>118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131000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131000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80000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80000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51000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51000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36.4" customHeight="1" x14ac:dyDescent="0.2">
      <c r="A78" s="59" t="s">
        <v>119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60"/>
      <c r="AK78" s="44"/>
      <c r="AL78" s="45"/>
      <c r="AM78" s="45"/>
      <c r="AN78" s="45"/>
      <c r="AO78" s="45"/>
      <c r="AP78" s="45"/>
      <c r="AQ78" s="45" t="s">
        <v>120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180200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180200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0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180200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180200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12.75" x14ac:dyDescent="0.2">
      <c r="A79" s="59" t="s">
        <v>89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60"/>
      <c r="AK79" s="44"/>
      <c r="AL79" s="45"/>
      <c r="AM79" s="45"/>
      <c r="AN79" s="45"/>
      <c r="AO79" s="45"/>
      <c r="AP79" s="45"/>
      <c r="AQ79" s="45" t="s">
        <v>121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36000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36000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36000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36000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24.2" customHeight="1" x14ac:dyDescent="0.2">
      <c r="A80" s="59" t="s">
        <v>99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60"/>
      <c r="AK80" s="44"/>
      <c r="AL80" s="45"/>
      <c r="AM80" s="45"/>
      <c r="AN80" s="45"/>
      <c r="AO80" s="45"/>
      <c r="AP80" s="45"/>
      <c r="AQ80" s="45" t="s">
        <v>122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668085.42000000004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668085.42000000004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593585.42000000004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593585.42000000004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74500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74500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24.2" customHeight="1" x14ac:dyDescent="0.2">
      <c r="A81" s="59" t="s">
        <v>104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60"/>
      <c r="AK81" s="44"/>
      <c r="AL81" s="45"/>
      <c r="AM81" s="45"/>
      <c r="AN81" s="45"/>
      <c r="AO81" s="45"/>
      <c r="AP81" s="45"/>
      <c r="AQ81" s="45" t="s">
        <v>123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100000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100000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88000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88000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12000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12000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59" t="s">
        <v>124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60"/>
      <c r="AK82" s="44"/>
      <c r="AL82" s="45"/>
      <c r="AM82" s="45"/>
      <c r="AN82" s="45"/>
      <c r="AO82" s="45"/>
      <c r="AP82" s="45"/>
      <c r="AQ82" s="45" t="s">
        <v>125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220320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220320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220320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220320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24.2" customHeight="1" x14ac:dyDescent="0.2">
      <c r="A83" s="59" t="s">
        <v>99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60"/>
      <c r="AK83" s="44"/>
      <c r="AL83" s="45"/>
      <c r="AM83" s="45"/>
      <c r="AN83" s="45"/>
      <c r="AO83" s="45"/>
      <c r="AP83" s="45"/>
      <c r="AQ83" s="45" t="s">
        <v>126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22884.75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22884.75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21324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21324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1560.75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1560.75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24.2" customHeight="1" x14ac:dyDescent="0.2">
      <c r="A84" s="59" t="s">
        <v>108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60"/>
      <c r="AK84" s="44"/>
      <c r="AL84" s="45"/>
      <c r="AM84" s="45"/>
      <c r="AN84" s="45"/>
      <c r="AO84" s="45"/>
      <c r="AP84" s="45"/>
      <c r="AQ84" s="45" t="s">
        <v>127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30000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30000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0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30000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30000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59" t="s">
        <v>97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60"/>
      <c r="AK85" s="44"/>
      <c r="AL85" s="45"/>
      <c r="AM85" s="45"/>
      <c r="AN85" s="45"/>
      <c r="AO85" s="45"/>
      <c r="AP85" s="45"/>
      <c r="AQ85" s="45" t="s">
        <v>128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208100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208100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87906.34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87906.34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120193.66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120193.66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12.75" x14ac:dyDescent="0.2">
      <c r="A86" s="59" t="s">
        <v>97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60"/>
      <c r="AK86" s="44"/>
      <c r="AL86" s="45"/>
      <c r="AM86" s="45"/>
      <c r="AN86" s="45"/>
      <c r="AO86" s="45"/>
      <c r="AP86" s="45"/>
      <c r="AQ86" s="45" t="s">
        <v>129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8000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8000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4970.16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4970.16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3029.84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3029.84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 x14ac:dyDescent="0.2">
      <c r="A87" s="59" t="s">
        <v>89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60"/>
      <c r="AK87" s="44"/>
      <c r="AL87" s="45"/>
      <c r="AM87" s="45"/>
      <c r="AN87" s="45"/>
      <c r="AO87" s="45"/>
      <c r="AP87" s="45"/>
      <c r="AQ87" s="45" t="s">
        <v>130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97165.08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97165.08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73429.2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ref="DX87:DX104" si="5">CH87+CX87+DK87</f>
        <v>73429.2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ref="EK87:EK103" si="6">BC87-DX87</f>
        <v>23735.880000000005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ref="EX87:EX103" si="7">BU87-DX87</f>
        <v>23735.880000000005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24.2" customHeight="1" x14ac:dyDescent="0.2">
      <c r="A88" s="59" t="s">
        <v>124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60"/>
      <c r="AK88" s="44"/>
      <c r="AL88" s="45"/>
      <c r="AM88" s="45"/>
      <c r="AN88" s="45"/>
      <c r="AO88" s="45"/>
      <c r="AP88" s="45"/>
      <c r="AQ88" s="45" t="s">
        <v>131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20100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20100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20100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5"/>
        <v>20100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6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7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36.4" customHeight="1" x14ac:dyDescent="0.2">
      <c r="A89" s="59" t="s">
        <v>132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60"/>
      <c r="AK89" s="44"/>
      <c r="AL89" s="45"/>
      <c r="AM89" s="45"/>
      <c r="AN89" s="45"/>
      <c r="AO89" s="45"/>
      <c r="AP89" s="45"/>
      <c r="AQ89" s="45" t="s">
        <v>133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68000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68000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68000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5"/>
        <v>68000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6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7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36.4" customHeight="1" x14ac:dyDescent="0.2">
      <c r="A90" s="59" t="s">
        <v>119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60"/>
      <c r="AK90" s="44"/>
      <c r="AL90" s="45"/>
      <c r="AM90" s="45"/>
      <c r="AN90" s="45"/>
      <c r="AO90" s="45"/>
      <c r="AP90" s="45"/>
      <c r="AQ90" s="45" t="s">
        <v>134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1811800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1811800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1031900.33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5"/>
        <v>1031900.33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6"/>
        <v>779899.67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7"/>
        <v>779899.67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 x14ac:dyDescent="0.2">
      <c r="A91" s="59" t="s">
        <v>93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60"/>
      <c r="AK91" s="44"/>
      <c r="AL91" s="45"/>
      <c r="AM91" s="45"/>
      <c r="AN91" s="45"/>
      <c r="AO91" s="45"/>
      <c r="AP91" s="45"/>
      <c r="AQ91" s="45" t="s">
        <v>135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7000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7000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4958.0200000000004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5"/>
        <v>4958.0200000000004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6"/>
        <v>2041.9799999999996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7"/>
        <v>2041.9799999999996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12.75" x14ac:dyDescent="0.2">
      <c r="A92" s="59" t="s">
        <v>97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60"/>
      <c r="AK92" s="44"/>
      <c r="AL92" s="45"/>
      <c r="AM92" s="45"/>
      <c r="AN92" s="45"/>
      <c r="AO92" s="45"/>
      <c r="AP92" s="45"/>
      <c r="AQ92" s="45" t="s">
        <v>136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8275.31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8275.31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5401.98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5"/>
        <v>5401.98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6"/>
        <v>2873.33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7"/>
        <v>2873.33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59" t="s">
        <v>99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60"/>
      <c r="AK93" s="44"/>
      <c r="AL93" s="45"/>
      <c r="AM93" s="45"/>
      <c r="AN93" s="45"/>
      <c r="AO93" s="45"/>
      <c r="AP93" s="45"/>
      <c r="AQ93" s="45" t="s">
        <v>137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43878.239999999998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43878.239999999998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35541.120000000003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5"/>
        <v>35541.120000000003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6"/>
        <v>8337.1199999999953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7"/>
        <v>8337.1199999999953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12.75" x14ac:dyDescent="0.2">
      <c r="A94" s="59" t="s">
        <v>89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60"/>
      <c r="AK94" s="44"/>
      <c r="AL94" s="45"/>
      <c r="AM94" s="45"/>
      <c r="AN94" s="45"/>
      <c r="AO94" s="45"/>
      <c r="AP94" s="45"/>
      <c r="AQ94" s="45" t="s">
        <v>138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8900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8900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4376.55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si="5"/>
        <v>4376.55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si="6"/>
        <v>4523.45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si="7"/>
        <v>4523.45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24.2" customHeight="1" x14ac:dyDescent="0.2">
      <c r="A95" s="59" t="s">
        <v>139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60"/>
      <c r="AK95" s="44"/>
      <c r="AL95" s="45"/>
      <c r="AM95" s="45"/>
      <c r="AN95" s="45"/>
      <c r="AO95" s="45"/>
      <c r="AP95" s="45"/>
      <c r="AQ95" s="45" t="s">
        <v>140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6200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6200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6200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6200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24.2" customHeight="1" x14ac:dyDescent="0.2">
      <c r="A96" s="59" t="s">
        <v>108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60"/>
      <c r="AK96" s="44"/>
      <c r="AL96" s="45"/>
      <c r="AM96" s="45"/>
      <c r="AN96" s="45"/>
      <c r="AO96" s="45"/>
      <c r="AP96" s="45"/>
      <c r="AQ96" s="45" t="s">
        <v>141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30482.45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30482.45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17006.8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17006.8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13475.650000000001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13475.650000000001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12.75" x14ac:dyDescent="0.2">
      <c r="A97" s="59" t="s">
        <v>97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60"/>
      <c r="AK97" s="44"/>
      <c r="AL97" s="45"/>
      <c r="AM97" s="45"/>
      <c r="AN97" s="45"/>
      <c r="AO97" s="45"/>
      <c r="AP97" s="45"/>
      <c r="AQ97" s="45" t="s">
        <v>142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588164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588164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371799.46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371799.46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216364.53999999998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216364.53999999998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12.75" x14ac:dyDescent="0.2">
      <c r="A98" s="59" t="s">
        <v>110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60"/>
      <c r="AK98" s="44"/>
      <c r="AL98" s="45"/>
      <c r="AM98" s="45"/>
      <c r="AN98" s="45"/>
      <c r="AO98" s="45"/>
      <c r="AP98" s="45"/>
      <c r="AQ98" s="45" t="s">
        <v>143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199597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199597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193597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193597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6000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6000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2" customHeight="1" x14ac:dyDescent="0.2">
      <c r="A99" s="59" t="s">
        <v>104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60"/>
      <c r="AK99" s="44"/>
      <c r="AL99" s="45"/>
      <c r="AM99" s="45"/>
      <c r="AN99" s="45"/>
      <c r="AO99" s="45"/>
      <c r="AP99" s="45"/>
      <c r="AQ99" s="45" t="s">
        <v>144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12000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12000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0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12000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12000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36.4" customHeight="1" x14ac:dyDescent="0.2">
      <c r="A100" s="59" t="s">
        <v>119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60"/>
      <c r="AK100" s="44"/>
      <c r="AL100" s="45"/>
      <c r="AM100" s="45"/>
      <c r="AN100" s="45"/>
      <c r="AO100" s="45"/>
      <c r="AP100" s="45"/>
      <c r="AQ100" s="45" t="s">
        <v>145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516000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516000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294000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294000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222000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222000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12.75" x14ac:dyDescent="0.2">
      <c r="A101" s="59" t="s">
        <v>85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60"/>
      <c r="AK101" s="44"/>
      <c r="AL101" s="45"/>
      <c r="AM101" s="45"/>
      <c r="AN101" s="45"/>
      <c r="AO101" s="45"/>
      <c r="AP101" s="45"/>
      <c r="AQ101" s="45" t="s">
        <v>146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461940.11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461940.11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368552.61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368552.61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93387.5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93387.5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24.2" customHeight="1" x14ac:dyDescent="0.2">
      <c r="A102" s="59" t="s">
        <v>147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60"/>
      <c r="AK102" s="44"/>
      <c r="AL102" s="45"/>
      <c r="AM102" s="45"/>
      <c r="AN102" s="45"/>
      <c r="AO102" s="45"/>
      <c r="AP102" s="45"/>
      <c r="AQ102" s="45" t="s">
        <v>148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2323.86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2323.86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2323.86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2323.86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24.2" customHeight="1" x14ac:dyDescent="0.2">
      <c r="A103" s="59" t="s">
        <v>91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60"/>
      <c r="AK103" s="44"/>
      <c r="AL103" s="45"/>
      <c r="AM103" s="45"/>
      <c r="AN103" s="45"/>
      <c r="AO103" s="45"/>
      <c r="AP103" s="45"/>
      <c r="AQ103" s="45" t="s">
        <v>149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140219.47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140219.47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104815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104815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35404.47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35404.47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24" customHeight="1" x14ac:dyDescent="0.2">
      <c r="A104" s="97" t="s">
        <v>150</v>
      </c>
      <c r="B104" s="97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8"/>
      <c r="AK104" s="21" t="s">
        <v>151</v>
      </c>
      <c r="AL104" s="22"/>
      <c r="AM104" s="22"/>
      <c r="AN104" s="22"/>
      <c r="AO104" s="22"/>
      <c r="AP104" s="22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16">
        <v>-557800</v>
      </c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>
        <v>-557800</v>
      </c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>
        <v>1407024.24</v>
      </c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32">
        <f t="shared" si="5"/>
        <v>1407024.24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7"/>
    </row>
    <row r="105" spans="1:166" ht="24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</row>
    <row r="106" spans="1:166" ht="35.2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</row>
    <row r="107" spans="1:166" ht="35.2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</row>
    <row r="108" spans="1:166" ht="12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</row>
    <row r="109" spans="1:166" ht="8.2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</row>
    <row r="110" spans="1:166" ht="9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</row>
    <row r="111" spans="1:16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6" t="s">
        <v>152</v>
      </c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6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2" t="s">
        <v>153</v>
      </c>
    </row>
    <row r="112" spans="1:166" ht="12.75" customHeight="1" x14ac:dyDescent="0.2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96"/>
      <c r="DJ112" s="96"/>
      <c r="DK112" s="96"/>
      <c r="DL112" s="96"/>
      <c r="DM112" s="96"/>
      <c r="DN112" s="96"/>
      <c r="DO112" s="96"/>
      <c r="DP112" s="96"/>
      <c r="DQ112" s="96"/>
      <c r="DR112" s="96"/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  <c r="EU112" s="96"/>
      <c r="EV112" s="96"/>
      <c r="EW112" s="96"/>
      <c r="EX112" s="96"/>
      <c r="EY112" s="96"/>
      <c r="EZ112" s="96"/>
      <c r="FA112" s="96"/>
      <c r="FB112" s="96"/>
      <c r="FC112" s="96"/>
      <c r="FD112" s="96"/>
      <c r="FE112" s="96"/>
      <c r="FF112" s="96"/>
      <c r="FG112" s="96"/>
      <c r="FH112" s="96"/>
      <c r="FI112" s="96"/>
      <c r="FJ112" s="96"/>
    </row>
    <row r="113" spans="1:166" ht="11.25" customHeight="1" x14ac:dyDescent="0.2">
      <c r="A113" s="89" t="s">
        <v>21</v>
      </c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94"/>
      <c r="AP113" s="88" t="s">
        <v>22</v>
      </c>
      <c r="AQ113" s="89"/>
      <c r="AR113" s="89"/>
      <c r="AS113" s="89"/>
      <c r="AT113" s="89"/>
      <c r="AU113" s="94"/>
      <c r="AV113" s="88" t="s">
        <v>154</v>
      </c>
      <c r="AW113" s="89"/>
      <c r="AX113" s="89"/>
      <c r="AY113" s="89"/>
      <c r="AZ113" s="89"/>
      <c r="BA113" s="89"/>
      <c r="BB113" s="89"/>
      <c r="BC113" s="89"/>
      <c r="BD113" s="89"/>
      <c r="BE113" s="89"/>
      <c r="BF113" s="89"/>
      <c r="BG113" s="89"/>
      <c r="BH113" s="89"/>
      <c r="BI113" s="89"/>
      <c r="BJ113" s="89"/>
      <c r="BK113" s="94"/>
      <c r="BL113" s="88" t="s">
        <v>77</v>
      </c>
      <c r="BM113" s="89"/>
      <c r="BN113" s="89"/>
      <c r="BO113" s="89"/>
      <c r="BP113" s="89"/>
      <c r="BQ113" s="89"/>
      <c r="BR113" s="89"/>
      <c r="BS113" s="89"/>
      <c r="BT113" s="89"/>
      <c r="BU113" s="89"/>
      <c r="BV113" s="89"/>
      <c r="BW113" s="89"/>
      <c r="BX113" s="89"/>
      <c r="BY113" s="89"/>
      <c r="BZ113" s="89"/>
      <c r="CA113" s="89"/>
      <c r="CB113" s="89"/>
      <c r="CC113" s="89"/>
      <c r="CD113" s="89"/>
      <c r="CE113" s="94"/>
      <c r="CF113" s="85" t="s">
        <v>25</v>
      </c>
      <c r="CG113" s="86"/>
      <c r="CH113" s="86"/>
      <c r="CI113" s="86"/>
      <c r="CJ113" s="86"/>
      <c r="CK113" s="86"/>
      <c r="CL113" s="86"/>
      <c r="CM113" s="86"/>
      <c r="CN113" s="86"/>
      <c r="CO113" s="86"/>
      <c r="CP113" s="86"/>
      <c r="CQ113" s="86"/>
      <c r="CR113" s="86"/>
      <c r="CS113" s="86"/>
      <c r="CT113" s="86"/>
      <c r="CU113" s="86"/>
      <c r="CV113" s="86"/>
      <c r="CW113" s="86"/>
      <c r="CX113" s="86"/>
      <c r="CY113" s="86"/>
      <c r="CZ113" s="86"/>
      <c r="DA113" s="86"/>
      <c r="DB113" s="86"/>
      <c r="DC113" s="86"/>
      <c r="DD113" s="86"/>
      <c r="DE113" s="86"/>
      <c r="DF113" s="86"/>
      <c r="DG113" s="86"/>
      <c r="DH113" s="86"/>
      <c r="DI113" s="86"/>
      <c r="DJ113" s="86"/>
      <c r="DK113" s="86"/>
      <c r="DL113" s="86"/>
      <c r="DM113" s="86"/>
      <c r="DN113" s="86"/>
      <c r="DO113" s="86"/>
      <c r="DP113" s="86"/>
      <c r="DQ113" s="86"/>
      <c r="DR113" s="86"/>
      <c r="DS113" s="86"/>
      <c r="DT113" s="86"/>
      <c r="DU113" s="86"/>
      <c r="DV113" s="86"/>
      <c r="DW113" s="86"/>
      <c r="DX113" s="86"/>
      <c r="DY113" s="86"/>
      <c r="DZ113" s="86"/>
      <c r="EA113" s="86"/>
      <c r="EB113" s="86"/>
      <c r="EC113" s="86"/>
      <c r="ED113" s="86"/>
      <c r="EE113" s="86"/>
      <c r="EF113" s="86"/>
      <c r="EG113" s="86"/>
      <c r="EH113" s="86"/>
      <c r="EI113" s="86"/>
      <c r="EJ113" s="86"/>
      <c r="EK113" s="86"/>
      <c r="EL113" s="86"/>
      <c r="EM113" s="86"/>
      <c r="EN113" s="86"/>
      <c r="EO113" s="86"/>
      <c r="EP113" s="86"/>
      <c r="EQ113" s="86"/>
      <c r="ER113" s="86"/>
      <c r="ES113" s="87"/>
      <c r="ET113" s="88" t="s">
        <v>26</v>
      </c>
      <c r="EU113" s="89"/>
      <c r="EV113" s="89"/>
      <c r="EW113" s="89"/>
      <c r="EX113" s="89"/>
      <c r="EY113" s="89"/>
      <c r="EZ113" s="89"/>
      <c r="FA113" s="89"/>
      <c r="FB113" s="89"/>
      <c r="FC113" s="89"/>
      <c r="FD113" s="89"/>
      <c r="FE113" s="89"/>
      <c r="FF113" s="89"/>
      <c r="FG113" s="89"/>
      <c r="FH113" s="89"/>
      <c r="FI113" s="89"/>
      <c r="FJ113" s="90"/>
    </row>
    <row r="114" spans="1:166" ht="69.75" customHeight="1" x14ac:dyDescent="0.2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5"/>
      <c r="AP114" s="91"/>
      <c r="AQ114" s="92"/>
      <c r="AR114" s="92"/>
      <c r="AS114" s="92"/>
      <c r="AT114" s="92"/>
      <c r="AU114" s="95"/>
      <c r="AV114" s="91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5"/>
      <c r="BL114" s="91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  <c r="BX114" s="92"/>
      <c r="BY114" s="92"/>
      <c r="BZ114" s="92"/>
      <c r="CA114" s="92"/>
      <c r="CB114" s="92"/>
      <c r="CC114" s="92"/>
      <c r="CD114" s="92"/>
      <c r="CE114" s="95"/>
      <c r="CF114" s="86" t="s">
        <v>155</v>
      </c>
      <c r="CG114" s="86"/>
      <c r="CH114" s="86"/>
      <c r="CI114" s="86"/>
      <c r="CJ114" s="86"/>
      <c r="CK114" s="86"/>
      <c r="CL114" s="86"/>
      <c r="CM114" s="86"/>
      <c r="CN114" s="86"/>
      <c r="CO114" s="86"/>
      <c r="CP114" s="86"/>
      <c r="CQ114" s="86"/>
      <c r="CR114" s="86"/>
      <c r="CS114" s="86"/>
      <c r="CT114" s="86"/>
      <c r="CU114" s="86"/>
      <c r="CV114" s="87"/>
      <c r="CW114" s="85" t="s">
        <v>28</v>
      </c>
      <c r="CX114" s="86"/>
      <c r="CY114" s="86"/>
      <c r="CZ114" s="86"/>
      <c r="DA114" s="86"/>
      <c r="DB114" s="86"/>
      <c r="DC114" s="86"/>
      <c r="DD114" s="86"/>
      <c r="DE114" s="86"/>
      <c r="DF114" s="86"/>
      <c r="DG114" s="86"/>
      <c r="DH114" s="86"/>
      <c r="DI114" s="86"/>
      <c r="DJ114" s="86"/>
      <c r="DK114" s="86"/>
      <c r="DL114" s="86"/>
      <c r="DM114" s="87"/>
      <c r="DN114" s="85" t="s">
        <v>29</v>
      </c>
      <c r="DO114" s="86"/>
      <c r="DP114" s="86"/>
      <c r="DQ114" s="86"/>
      <c r="DR114" s="86"/>
      <c r="DS114" s="86"/>
      <c r="DT114" s="86"/>
      <c r="DU114" s="86"/>
      <c r="DV114" s="86"/>
      <c r="DW114" s="86"/>
      <c r="DX114" s="86"/>
      <c r="DY114" s="86"/>
      <c r="DZ114" s="86"/>
      <c r="EA114" s="86"/>
      <c r="EB114" s="86"/>
      <c r="EC114" s="86"/>
      <c r="ED114" s="87"/>
      <c r="EE114" s="85" t="s">
        <v>30</v>
      </c>
      <c r="EF114" s="86"/>
      <c r="EG114" s="86"/>
      <c r="EH114" s="86"/>
      <c r="EI114" s="86"/>
      <c r="EJ114" s="86"/>
      <c r="EK114" s="86"/>
      <c r="EL114" s="86"/>
      <c r="EM114" s="86"/>
      <c r="EN114" s="86"/>
      <c r="EO114" s="86"/>
      <c r="EP114" s="86"/>
      <c r="EQ114" s="86"/>
      <c r="ER114" s="86"/>
      <c r="ES114" s="87"/>
      <c r="ET114" s="91"/>
      <c r="EU114" s="92"/>
      <c r="EV114" s="92"/>
      <c r="EW114" s="92"/>
      <c r="EX114" s="92"/>
      <c r="EY114" s="92"/>
      <c r="EZ114" s="92"/>
      <c r="FA114" s="92"/>
      <c r="FB114" s="92"/>
      <c r="FC114" s="92"/>
      <c r="FD114" s="92"/>
      <c r="FE114" s="92"/>
      <c r="FF114" s="92"/>
      <c r="FG114" s="92"/>
      <c r="FH114" s="92"/>
      <c r="FI114" s="92"/>
      <c r="FJ114" s="93"/>
    </row>
    <row r="115" spans="1:166" ht="12" customHeight="1" x14ac:dyDescent="0.2">
      <c r="A115" s="82">
        <v>1</v>
      </c>
      <c r="B115" s="8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82"/>
      <c r="AM115" s="82"/>
      <c r="AN115" s="82"/>
      <c r="AO115" s="83"/>
      <c r="AP115" s="79">
        <v>2</v>
      </c>
      <c r="AQ115" s="80"/>
      <c r="AR115" s="80"/>
      <c r="AS115" s="80"/>
      <c r="AT115" s="80"/>
      <c r="AU115" s="81"/>
      <c r="AV115" s="79">
        <v>3</v>
      </c>
      <c r="AW115" s="80"/>
      <c r="AX115" s="80"/>
      <c r="AY115" s="80"/>
      <c r="AZ115" s="80"/>
      <c r="BA115" s="80"/>
      <c r="BB115" s="80"/>
      <c r="BC115" s="80"/>
      <c r="BD115" s="80"/>
      <c r="BE115" s="68"/>
      <c r="BF115" s="68"/>
      <c r="BG115" s="68"/>
      <c r="BH115" s="68"/>
      <c r="BI115" s="68"/>
      <c r="BJ115" s="68"/>
      <c r="BK115" s="84"/>
      <c r="BL115" s="79">
        <v>4</v>
      </c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  <c r="CA115" s="80"/>
      <c r="CB115" s="80"/>
      <c r="CC115" s="80"/>
      <c r="CD115" s="80"/>
      <c r="CE115" s="81"/>
      <c r="CF115" s="79">
        <v>5</v>
      </c>
      <c r="CG115" s="80"/>
      <c r="CH115" s="80"/>
      <c r="CI115" s="80"/>
      <c r="CJ115" s="80"/>
      <c r="CK115" s="80"/>
      <c r="CL115" s="80"/>
      <c r="CM115" s="80"/>
      <c r="CN115" s="80"/>
      <c r="CO115" s="80"/>
      <c r="CP115" s="80"/>
      <c r="CQ115" s="80"/>
      <c r="CR115" s="80"/>
      <c r="CS115" s="80"/>
      <c r="CT115" s="80"/>
      <c r="CU115" s="80"/>
      <c r="CV115" s="81"/>
      <c r="CW115" s="79">
        <v>6</v>
      </c>
      <c r="CX115" s="80"/>
      <c r="CY115" s="80"/>
      <c r="CZ115" s="80"/>
      <c r="DA115" s="80"/>
      <c r="DB115" s="80"/>
      <c r="DC115" s="80"/>
      <c r="DD115" s="80"/>
      <c r="DE115" s="80"/>
      <c r="DF115" s="80"/>
      <c r="DG115" s="80"/>
      <c r="DH115" s="80"/>
      <c r="DI115" s="80"/>
      <c r="DJ115" s="80"/>
      <c r="DK115" s="80"/>
      <c r="DL115" s="80"/>
      <c r="DM115" s="81"/>
      <c r="DN115" s="79">
        <v>7</v>
      </c>
      <c r="DO115" s="80"/>
      <c r="DP115" s="80"/>
      <c r="DQ115" s="80"/>
      <c r="DR115" s="80"/>
      <c r="DS115" s="80"/>
      <c r="DT115" s="80"/>
      <c r="DU115" s="80"/>
      <c r="DV115" s="80"/>
      <c r="DW115" s="80"/>
      <c r="DX115" s="80"/>
      <c r="DY115" s="80"/>
      <c r="DZ115" s="80"/>
      <c r="EA115" s="80"/>
      <c r="EB115" s="80"/>
      <c r="EC115" s="80"/>
      <c r="ED115" s="81"/>
      <c r="EE115" s="79">
        <v>8</v>
      </c>
      <c r="EF115" s="80"/>
      <c r="EG115" s="80"/>
      <c r="EH115" s="80"/>
      <c r="EI115" s="80"/>
      <c r="EJ115" s="80"/>
      <c r="EK115" s="80"/>
      <c r="EL115" s="80"/>
      <c r="EM115" s="80"/>
      <c r="EN115" s="80"/>
      <c r="EO115" s="80"/>
      <c r="EP115" s="80"/>
      <c r="EQ115" s="80"/>
      <c r="ER115" s="80"/>
      <c r="ES115" s="81"/>
      <c r="ET115" s="67">
        <v>9</v>
      </c>
      <c r="EU115" s="68"/>
      <c r="EV115" s="68"/>
      <c r="EW115" s="68"/>
      <c r="EX115" s="68"/>
      <c r="EY115" s="68"/>
      <c r="EZ115" s="68"/>
      <c r="FA115" s="68"/>
      <c r="FB115" s="68"/>
      <c r="FC115" s="68"/>
      <c r="FD115" s="68"/>
      <c r="FE115" s="68"/>
      <c r="FF115" s="68"/>
      <c r="FG115" s="68"/>
      <c r="FH115" s="68"/>
      <c r="FI115" s="68"/>
      <c r="FJ115" s="69"/>
    </row>
    <row r="116" spans="1:166" ht="37.5" customHeight="1" x14ac:dyDescent="0.2">
      <c r="A116" s="70" t="s">
        <v>156</v>
      </c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1"/>
      <c r="AP116" s="72" t="s">
        <v>157</v>
      </c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4"/>
      <c r="BF116" s="75"/>
      <c r="BG116" s="75"/>
      <c r="BH116" s="75"/>
      <c r="BI116" s="75"/>
      <c r="BJ116" s="75"/>
      <c r="BK116" s="76"/>
      <c r="BL116" s="77">
        <v>557800</v>
      </c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>
        <v>-2814048.48</v>
      </c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7"/>
      <c r="DR116" s="77"/>
      <c r="DS116" s="77"/>
      <c r="DT116" s="77"/>
      <c r="DU116" s="77"/>
      <c r="DV116" s="77"/>
      <c r="DW116" s="77"/>
      <c r="DX116" s="77"/>
      <c r="DY116" s="77"/>
      <c r="DZ116" s="77"/>
      <c r="EA116" s="77"/>
      <c r="EB116" s="77"/>
      <c r="EC116" s="77"/>
      <c r="ED116" s="77"/>
      <c r="EE116" s="77">
        <f t="shared" ref="EE116:EE131" si="8">CF116+CW116+DN116</f>
        <v>-2814048.48</v>
      </c>
      <c r="EF116" s="77"/>
      <c r="EG116" s="77"/>
      <c r="EH116" s="77"/>
      <c r="EI116" s="77"/>
      <c r="EJ116" s="77"/>
      <c r="EK116" s="77"/>
      <c r="EL116" s="77"/>
      <c r="EM116" s="77"/>
      <c r="EN116" s="77"/>
      <c r="EO116" s="77"/>
      <c r="EP116" s="77"/>
      <c r="EQ116" s="77"/>
      <c r="ER116" s="77"/>
      <c r="ES116" s="77"/>
      <c r="ET116" s="77">
        <f t="shared" ref="ET116:ET122" si="9">BL116-CF116-CW116-DN116</f>
        <v>3371848.48</v>
      </c>
      <c r="EU116" s="77"/>
      <c r="EV116" s="77"/>
      <c r="EW116" s="77"/>
      <c r="EX116" s="77"/>
      <c r="EY116" s="77"/>
      <c r="EZ116" s="77"/>
      <c r="FA116" s="77"/>
      <c r="FB116" s="77"/>
      <c r="FC116" s="77"/>
      <c r="FD116" s="77"/>
      <c r="FE116" s="77"/>
      <c r="FF116" s="77"/>
      <c r="FG116" s="77"/>
      <c r="FH116" s="77"/>
      <c r="FI116" s="77"/>
      <c r="FJ116" s="78"/>
    </row>
    <row r="117" spans="1:166" ht="36.75" customHeight="1" x14ac:dyDescent="0.2">
      <c r="A117" s="64" t="s">
        <v>158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5"/>
      <c r="AP117" s="44" t="s">
        <v>159</v>
      </c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6"/>
      <c r="BF117" s="38"/>
      <c r="BG117" s="38"/>
      <c r="BH117" s="38"/>
      <c r="BI117" s="38"/>
      <c r="BJ117" s="38"/>
      <c r="BK117" s="39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2"/>
      <c r="CI117" s="32"/>
      <c r="CJ117" s="32"/>
      <c r="CK117" s="32"/>
      <c r="CL117" s="32"/>
      <c r="CM117" s="32"/>
      <c r="CN117" s="32"/>
      <c r="CO117" s="32"/>
      <c r="CP117" s="32"/>
      <c r="CQ117" s="32"/>
      <c r="CR117" s="32"/>
      <c r="CS117" s="32"/>
      <c r="CT117" s="32"/>
      <c r="CU117" s="32"/>
      <c r="CV117" s="32"/>
      <c r="CW117" s="32"/>
      <c r="CX117" s="32"/>
      <c r="CY117" s="32"/>
      <c r="CZ117" s="32"/>
      <c r="DA117" s="32"/>
      <c r="DB117" s="32"/>
      <c r="DC117" s="32"/>
      <c r="DD117" s="32"/>
      <c r="DE117" s="32"/>
      <c r="DF117" s="32"/>
      <c r="DG117" s="32"/>
      <c r="DH117" s="32"/>
      <c r="DI117" s="32"/>
      <c r="DJ117" s="32"/>
      <c r="DK117" s="32"/>
      <c r="DL117" s="32"/>
      <c r="DM117" s="32"/>
      <c r="DN117" s="32"/>
      <c r="DO117" s="32"/>
      <c r="DP117" s="32"/>
      <c r="DQ117" s="32"/>
      <c r="DR117" s="32"/>
      <c r="DS117" s="32"/>
      <c r="DT117" s="32"/>
      <c r="DU117" s="32"/>
      <c r="DV117" s="32"/>
      <c r="DW117" s="32"/>
      <c r="DX117" s="32"/>
      <c r="DY117" s="32"/>
      <c r="DZ117" s="32"/>
      <c r="EA117" s="32"/>
      <c r="EB117" s="32"/>
      <c r="EC117" s="32"/>
      <c r="ED117" s="32"/>
      <c r="EE117" s="29">
        <f t="shared" si="8"/>
        <v>0</v>
      </c>
      <c r="EF117" s="30"/>
      <c r="EG117" s="30"/>
      <c r="EH117" s="30"/>
      <c r="EI117" s="30"/>
      <c r="EJ117" s="30"/>
      <c r="EK117" s="30"/>
      <c r="EL117" s="30"/>
      <c r="EM117" s="30"/>
      <c r="EN117" s="30"/>
      <c r="EO117" s="30"/>
      <c r="EP117" s="30"/>
      <c r="EQ117" s="30"/>
      <c r="ER117" s="30"/>
      <c r="ES117" s="31"/>
      <c r="ET117" s="29">
        <f t="shared" si="9"/>
        <v>0</v>
      </c>
      <c r="EU117" s="30"/>
      <c r="EV117" s="30"/>
      <c r="EW117" s="30"/>
      <c r="EX117" s="30"/>
      <c r="EY117" s="30"/>
      <c r="EZ117" s="30"/>
      <c r="FA117" s="30"/>
      <c r="FB117" s="30"/>
      <c r="FC117" s="30"/>
      <c r="FD117" s="30"/>
      <c r="FE117" s="30"/>
      <c r="FF117" s="30"/>
      <c r="FG117" s="30"/>
      <c r="FH117" s="30"/>
      <c r="FI117" s="30"/>
      <c r="FJ117" s="66"/>
    </row>
    <row r="118" spans="1:166" ht="17.25" customHeight="1" x14ac:dyDescent="0.2">
      <c r="A118" s="48" t="s">
        <v>160</v>
      </c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9"/>
      <c r="AP118" s="50"/>
      <c r="AQ118" s="51"/>
      <c r="AR118" s="51"/>
      <c r="AS118" s="51"/>
      <c r="AT118" s="51"/>
      <c r="AU118" s="52"/>
      <c r="AV118" s="53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5"/>
      <c r="BL118" s="56"/>
      <c r="BM118" s="57"/>
      <c r="BN118" s="57"/>
      <c r="BO118" s="57"/>
      <c r="BP118" s="57"/>
      <c r="BQ118" s="57"/>
      <c r="BR118" s="57"/>
      <c r="BS118" s="57"/>
      <c r="BT118" s="57"/>
      <c r="BU118" s="57"/>
      <c r="BV118" s="57"/>
      <c r="BW118" s="57"/>
      <c r="BX118" s="57"/>
      <c r="BY118" s="57"/>
      <c r="BZ118" s="57"/>
      <c r="CA118" s="57"/>
      <c r="CB118" s="57"/>
      <c r="CC118" s="57"/>
      <c r="CD118" s="57"/>
      <c r="CE118" s="58"/>
      <c r="CF118" s="56"/>
      <c r="CG118" s="57"/>
      <c r="CH118" s="57"/>
      <c r="CI118" s="57"/>
      <c r="CJ118" s="57"/>
      <c r="CK118" s="57"/>
      <c r="CL118" s="57"/>
      <c r="CM118" s="57"/>
      <c r="CN118" s="57"/>
      <c r="CO118" s="57"/>
      <c r="CP118" s="57"/>
      <c r="CQ118" s="57"/>
      <c r="CR118" s="57"/>
      <c r="CS118" s="57"/>
      <c r="CT118" s="57"/>
      <c r="CU118" s="57"/>
      <c r="CV118" s="58"/>
      <c r="CW118" s="56"/>
      <c r="CX118" s="57"/>
      <c r="CY118" s="57"/>
      <c r="CZ118" s="57"/>
      <c r="DA118" s="57"/>
      <c r="DB118" s="57"/>
      <c r="DC118" s="57"/>
      <c r="DD118" s="57"/>
      <c r="DE118" s="57"/>
      <c r="DF118" s="57"/>
      <c r="DG118" s="57"/>
      <c r="DH118" s="57"/>
      <c r="DI118" s="57"/>
      <c r="DJ118" s="57"/>
      <c r="DK118" s="57"/>
      <c r="DL118" s="57"/>
      <c r="DM118" s="58"/>
      <c r="DN118" s="56"/>
      <c r="DO118" s="57"/>
      <c r="DP118" s="57"/>
      <c r="DQ118" s="57"/>
      <c r="DR118" s="57"/>
      <c r="DS118" s="57"/>
      <c r="DT118" s="57"/>
      <c r="DU118" s="57"/>
      <c r="DV118" s="57"/>
      <c r="DW118" s="57"/>
      <c r="DX118" s="57"/>
      <c r="DY118" s="57"/>
      <c r="DZ118" s="57"/>
      <c r="EA118" s="57"/>
      <c r="EB118" s="57"/>
      <c r="EC118" s="57"/>
      <c r="ED118" s="58"/>
      <c r="EE118" s="32">
        <f t="shared" si="8"/>
        <v>0</v>
      </c>
      <c r="EF118" s="32"/>
      <c r="EG118" s="32"/>
      <c r="EH118" s="32"/>
      <c r="EI118" s="32"/>
      <c r="EJ118" s="32"/>
      <c r="EK118" s="32"/>
      <c r="EL118" s="32"/>
      <c r="EM118" s="32"/>
      <c r="EN118" s="32"/>
      <c r="EO118" s="32"/>
      <c r="EP118" s="32"/>
      <c r="EQ118" s="32"/>
      <c r="ER118" s="32"/>
      <c r="ES118" s="32"/>
      <c r="ET118" s="32">
        <f t="shared" si="9"/>
        <v>0</v>
      </c>
      <c r="EU118" s="32"/>
      <c r="EV118" s="32"/>
      <c r="EW118" s="32"/>
      <c r="EX118" s="32"/>
      <c r="EY118" s="32"/>
      <c r="EZ118" s="32"/>
      <c r="FA118" s="32"/>
      <c r="FB118" s="32"/>
      <c r="FC118" s="32"/>
      <c r="FD118" s="32"/>
      <c r="FE118" s="32"/>
      <c r="FF118" s="32"/>
      <c r="FG118" s="32"/>
      <c r="FH118" s="32"/>
      <c r="FI118" s="32"/>
      <c r="FJ118" s="33"/>
    </row>
    <row r="119" spans="1:166" ht="24" customHeight="1" x14ac:dyDescent="0.2">
      <c r="A119" s="64" t="s">
        <v>161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5"/>
      <c r="AP119" s="44" t="s">
        <v>162</v>
      </c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6"/>
      <c r="BF119" s="38"/>
      <c r="BG119" s="38"/>
      <c r="BH119" s="38"/>
      <c r="BI119" s="38"/>
      <c r="BJ119" s="38"/>
      <c r="BK119" s="39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32">
        <v>-1407024.24</v>
      </c>
      <c r="CG119" s="32"/>
      <c r="CH119" s="32"/>
      <c r="CI119" s="32"/>
      <c r="CJ119" s="32"/>
      <c r="CK119" s="32"/>
      <c r="CL119" s="32"/>
      <c r="CM119" s="32"/>
      <c r="CN119" s="32"/>
      <c r="CO119" s="32"/>
      <c r="CP119" s="32"/>
      <c r="CQ119" s="32"/>
      <c r="CR119" s="32"/>
      <c r="CS119" s="32"/>
      <c r="CT119" s="32"/>
      <c r="CU119" s="32"/>
      <c r="CV119" s="32"/>
      <c r="CW119" s="32"/>
      <c r="CX119" s="32"/>
      <c r="CY119" s="32"/>
      <c r="CZ119" s="32"/>
      <c r="DA119" s="32"/>
      <c r="DB119" s="32"/>
      <c r="DC119" s="32"/>
      <c r="DD119" s="32"/>
      <c r="DE119" s="32"/>
      <c r="DF119" s="32"/>
      <c r="DG119" s="32"/>
      <c r="DH119" s="32"/>
      <c r="DI119" s="32"/>
      <c r="DJ119" s="32"/>
      <c r="DK119" s="32"/>
      <c r="DL119" s="32"/>
      <c r="DM119" s="32"/>
      <c r="DN119" s="32"/>
      <c r="DO119" s="32"/>
      <c r="DP119" s="32"/>
      <c r="DQ119" s="32"/>
      <c r="DR119" s="32"/>
      <c r="DS119" s="32"/>
      <c r="DT119" s="32"/>
      <c r="DU119" s="32"/>
      <c r="DV119" s="32"/>
      <c r="DW119" s="32"/>
      <c r="DX119" s="32"/>
      <c r="DY119" s="32"/>
      <c r="DZ119" s="32"/>
      <c r="EA119" s="32"/>
      <c r="EB119" s="32"/>
      <c r="EC119" s="32"/>
      <c r="ED119" s="32"/>
      <c r="EE119" s="32">
        <f t="shared" si="8"/>
        <v>-1407024.24</v>
      </c>
      <c r="EF119" s="32"/>
      <c r="EG119" s="32"/>
      <c r="EH119" s="32"/>
      <c r="EI119" s="32"/>
      <c r="EJ119" s="32"/>
      <c r="EK119" s="32"/>
      <c r="EL119" s="32"/>
      <c r="EM119" s="32"/>
      <c r="EN119" s="32"/>
      <c r="EO119" s="32"/>
      <c r="EP119" s="32"/>
      <c r="EQ119" s="32"/>
      <c r="ER119" s="32"/>
      <c r="ES119" s="32"/>
      <c r="ET119" s="32">
        <f t="shared" si="9"/>
        <v>1407024.24</v>
      </c>
      <c r="EU119" s="32"/>
      <c r="EV119" s="32"/>
      <c r="EW119" s="32"/>
      <c r="EX119" s="32"/>
      <c r="EY119" s="32"/>
      <c r="EZ119" s="32"/>
      <c r="FA119" s="32"/>
      <c r="FB119" s="32"/>
      <c r="FC119" s="32"/>
      <c r="FD119" s="32"/>
      <c r="FE119" s="32"/>
      <c r="FF119" s="32"/>
      <c r="FG119" s="32"/>
      <c r="FH119" s="32"/>
      <c r="FI119" s="32"/>
      <c r="FJ119" s="33"/>
    </row>
    <row r="120" spans="1:166" ht="17.25" customHeight="1" x14ac:dyDescent="0.2">
      <c r="A120" s="48" t="s">
        <v>160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9"/>
      <c r="AP120" s="50"/>
      <c r="AQ120" s="51"/>
      <c r="AR120" s="51"/>
      <c r="AS120" s="51"/>
      <c r="AT120" s="51"/>
      <c r="AU120" s="52"/>
      <c r="AV120" s="53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5"/>
      <c r="BL120" s="56"/>
      <c r="BM120" s="57"/>
      <c r="BN120" s="57"/>
      <c r="BO120" s="57"/>
      <c r="BP120" s="57"/>
      <c r="BQ120" s="57"/>
      <c r="BR120" s="57"/>
      <c r="BS120" s="57"/>
      <c r="BT120" s="57"/>
      <c r="BU120" s="57"/>
      <c r="BV120" s="57"/>
      <c r="BW120" s="57"/>
      <c r="BX120" s="57"/>
      <c r="BY120" s="57"/>
      <c r="BZ120" s="57"/>
      <c r="CA120" s="57"/>
      <c r="CB120" s="57"/>
      <c r="CC120" s="57"/>
      <c r="CD120" s="57"/>
      <c r="CE120" s="58"/>
      <c r="CF120" s="56">
        <v>-1407024.24</v>
      </c>
      <c r="CG120" s="57"/>
      <c r="CH120" s="57"/>
      <c r="CI120" s="57"/>
      <c r="CJ120" s="57"/>
      <c r="CK120" s="57"/>
      <c r="CL120" s="57"/>
      <c r="CM120" s="57"/>
      <c r="CN120" s="57"/>
      <c r="CO120" s="57"/>
      <c r="CP120" s="57"/>
      <c r="CQ120" s="57"/>
      <c r="CR120" s="57"/>
      <c r="CS120" s="57"/>
      <c r="CT120" s="57"/>
      <c r="CU120" s="57"/>
      <c r="CV120" s="58"/>
      <c r="CW120" s="56"/>
      <c r="CX120" s="57"/>
      <c r="CY120" s="57"/>
      <c r="CZ120" s="57"/>
      <c r="DA120" s="57"/>
      <c r="DB120" s="57"/>
      <c r="DC120" s="57"/>
      <c r="DD120" s="57"/>
      <c r="DE120" s="57"/>
      <c r="DF120" s="57"/>
      <c r="DG120" s="57"/>
      <c r="DH120" s="57"/>
      <c r="DI120" s="57"/>
      <c r="DJ120" s="57"/>
      <c r="DK120" s="57"/>
      <c r="DL120" s="57"/>
      <c r="DM120" s="58"/>
      <c r="DN120" s="56"/>
      <c r="DO120" s="57"/>
      <c r="DP120" s="57"/>
      <c r="DQ120" s="57"/>
      <c r="DR120" s="57"/>
      <c r="DS120" s="57"/>
      <c r="DT120" s="57"/>
      <c r="DU120" s="57"/>
      <c r="DV120" s="57"/>
      <c r="DW120" s="57"/>
      <c r="DX120" s="57"/>
      <c r="DY120" s="57"/>
      <c r="DZ120" s="57"/>
      <c r="EA120" s="57"/>
      <c r="EB120" s="57"/>
      <c r="EC120" s="57"/>
      <c r="ED120" s="58"/>
      <c r="EE120" s="32">
        <f t="shared" si="8"/>
        <v>-1407024.24</v>
      </c>
      <c r="EF120" s="32"/>
      <c r="EG120" s="32"/>
      <c r="EH120" s="32"/>
      <c r="EI120" s="32"/>
      <c r="EJ120" s="32"/>
      <c r="EK120" s="32"/>
      <c r="EL120" s="32"/>
      <c r="EM120" s="32"/>
      <c r="EN120" s="32"/>
      <c r="EO120" s="32"/>
      <c r="EP120" s="32"/>
      <c r="EQ120" s="32"/>
      <c r="ER120" s="32"/>
      <c r="ES120" s="32"/>
      <c r="ET120" s="32">
        <f t="shared" si="9"/>
        <v>1407024.24</v>
      </c>
      <c r="EU120" s="32"/>
      <c r="EV120" s="32"/>
      <c r="EW120" s="32"/>
      <c r="EX120" s="32"/>
      <c r="EY120" s="32"/>
      <c r="EZ120" s="32"/>
      <c r="FA120" s="32"/>
      <c r="FB120" s="32"/>
      <c r="FC120" s="32"/>
      <c r="FD120" s="32"/>
      <c r="FE120" s="32"/>
      <c r="FF120" s="32"/>
      <c r="FG120" s="32"/>
      <c r="FH120" s="32"/>
      <c r="FI120" s="32"/>
      <c r="FJ120" s="33"/>
    </row>
    <row r="121" spans="1:166" ht="12.75" x14ac:dyDescent="0.2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60"/>
      <c r="AP121" s="37"/>
      <c r="AQ121" s="38"/>
      <c r="AR121" s="38"/>
      <c r="AS121" s="38"/>
      <c r="AT121" s="38"/>
      <c r="AU121" s="39"/>
      <c r="AV121" s="61" t="s">
        <v>163</v>
      </c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3"/>
      <c r="BL121" s="29"/>
      <c r="BM121" s="30"/>
      <c r="BN121" s="30"/>
      <c r="BO121" s="30"/>
      <c r="BP121" s="30"/>
      <c r="BQ121" s="30"/>
      <c r="BR121" s="30"/>
      <c r="BS121" s="30"/>
      <c r="BT121" s="30"/>
      <c r="BU121" s="30"/>
      <c r="BV121" s="30"/>
      <c r="BW121" s="30"/>
      <c r="BX121" s="30"/>
      <c r="BY121" s="30"/>
      <c r="BZ121" s="30"/>
      <c r="CA121" s="30"/>
      <c r="CB121" s="30"/>
      <c r="CC121" s="30"/>
      <c r="CD121" s="30"/>
      <c r="CE121" s="31"/>
      <c r="CF121" s="29">
        <v>-1407024.24</v>
      </c>
      <c r="CG121" s="30"/>
      <c r="CH121" s="30"/>
      <c r="CI121" s="30"/>
      <c r="CJ121" s="30"/>
      <c r="CK121" s="30"/>
      <c r="CL121" s="30"/>
      <c r="CM121" s="30"/>
      <c r="CN121" s="30"/>
      <c r="CO121" s="30"/>
      <c r="CP121" s="30"/>
      <c r="CQ121" s="30"/>
      <c r="CR121" s="30"/>
      <c r="CS121" s="30"/>
      <c r="CT121" s="30"/>
      <c r="CU121" s="30"/>
      <c r="CV121" s="31"/>
      <c r="CW121" s="29"/>
      <c r="CX121" s="30"/>
      <c r="CY121" s="30"/>
      <c r="CZ121" s="30"/>
      <c r="DA121" s="30"/>
      <c r="DB121" s="30"/>
      <c r="DC121" s="30"/>
      <c r="DD121" s="30"/>
      <c r="DE121" s="30"/>
      <c r="DF121" s="30"/>
      <c r="DG121" s="30"/>
      <c r="DH121" s="30"/>
      <c r="DI121" s="30"/>
      <c r="DJ121" s="30"/>
      <c r="DK121" s="30"/>
      <c r="DL121" s="30"/>
      <c r="DM121" s="31"/>
      <c r="DN121" s="29"/>
      <c r="DO121" s="30"/>
      <c r="DP121" s="30"/>
      <c r="DQ121" s="30"/>
      <c r="DR121" s="30"/>
      <c r="DS121" s="30"/>
      <c r="DT121" s="30"/>
      <c r="DU121" s="30"/>
      <c r="DV121" s="30"/>
      <c r="DW121" s="30"/>
      <c r="DX121" s="30"/>
      <c r="DY121" s="30"/>
      <c r="DZ121" s="30"/>
      <c r="EA121" s="30"/>
      <c r="EB121" s="30"/>
      <c r="EC121" s="30"/>
      <c r="ED121" s="31"/>
      <c r="EE121" s="32">
        <f t="shared" si="8"/>
        <v>-1407024.24</v>
      </c>
      <c r="EF121" s="32"/>
      <c r="EG121" s="32"/>
      <c r="EH121" s="32"/>
      <c r="EI121" s="32"/>
      <c r="EJ121" s="32"/>
      <c r="EK121" s="32"/>
      <c r="EL121" s="32"/>
      <c r="EM121" s="32"/>
      <c r="EN121" s="32"/>
      <c r="EO121" s="32"/>
      <c r="EP121" s="32"/>
      <c r="EQ121" s="32"/>
      <c r="ER121" s="32"/>
      <c r="ES121" s="32"/>
      <c r="ET121" s="32">
        <f t="shared" si="9"/>
        <v>1407024.24</v>
      </c>
      <c r="EU121" s="32"/>
      <c r="EV121" s="32"/>
      <c r="EW121" s="32"/>
      <c r="EX121" s="32"/>
      <c r="EY121" s="32"/>
      <c r="EZ121" s="32"/>
      <c r="FA121" s="32"/>
      <c r="FB121" s="32"/>
      <c r="FC121" s="32"/>
      <c r="FD121" s="32"/>
      <c r="FE121" s="32"/>
      <c r="FF121" s="32"/>
      <c r="FG121" s="32"/>
      <c r="FH121" s="32"/>
      <c r="FI121" s="32"/>
      <c r="FJ121" s="33"/>
    </row>
    <row r="122" spans="1:166" ht="31.5" customHeight="1" x14ac:dyDescent="0.2">
      <c r="A122" s="47" t="s">
        <v>164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44" t="s">
        <v>165</v>
      </c>
      <c r="AQ122" s="45"/>
      <c r="AR122" s="45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6"/>
      <c r="BF122" s="38"/>
      <c r="BG122" s="38"/>
      <c r="BH122" s="38"/>
      <c r="BI122" s="38"/>
      <c r="BJ122" s="38"/>
      <c r="BK122" s="39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32"/>
      <c r="CG122" s="32"/>
      <c r="CH122" s="32"/>
      <c r="CI122" s="32"/>
      <c r="CJ122" s="32"/>
      <c r="CK122" s="32"/>
      <c r="CL122" s="32"/>
      <c r="CM122" s="32"/>
      <c r="CN122" s="32"/>
      <c r="CO122" s="32"/>
      <c r="CP122" s="32"/>
      <c r="CQ122" s="32"/>
      <c r="CR122" s="32"/>
      <c r="CS122" s="32"/>
      <c r="CT122" s="32"/>
      <c r="CU122" s="32"/>
      <c r="CV122" s="32"/>
      <c r="CW122" s="32"/>
      <c r="CX122" s="32"/>
      <c r="CY122" s="32"/>
      <c r="CZ122" s="32"/>
      <c r="DA122" s="32"/>
      <c r="DB122" s="32"/>
      <c r="DC122" s="32"/>
      <c r="DD122" s="32"/>
      <c r="DE122" s="32"/>
      <c r="DF122" s="32"/>
      <c r="DG122" s="32"/>
      <c r="DH122" s="32"/>
      <c r="DI122" s="32"/>
      <c r="DJ122" s="32"/>
      <c r="DK122" s="32"/>
      <c r="DL122" s="32"/>
      <c r="DM122" s="32"/>
      <c r="DN122" s="32"/>
      <c r="DO122" s="32"/>
      <c r="DP122" s="32"/>
      <c r="DQ122" s="32"/>
      <c r="DR122" s="32"/>
      <c r="DS122" s="32"/>
      <c r="DT122" s="32"/>
      <c r="DU122" s="32"/>
      <c r="DV122" s="32"/>
      <c r="DW122" s="32"/>
      <c r="DX122" s="32"/>
      <c r="DY122" s="32"/>
      <c r="DZ122" s="32"/>
      <c r="EA122" s="32"/>
      <c r="EB122" s="32"/>
      <c r="EC122" s="32"/>
      <c r="ED122" s="32"/>
      <c r="EE122" s="32">
        <f t="shared" si="8"/>
        <v>0</v>
      </c>
      <c r="EF122" s="32"/>
      <c r="EG122" s="32"/>
      <c r="EH122" s="32"/>
      <c r="EI122" s="32"/>
      <c r="EJ122" s="32"/>
      <c r="EK122" s="32"/>
      <c r="EL122" s="32"/>
      <c r="EM122" s="32"/>
      <c r="EN122" s="32"/>
      <c r="EO122" s="32"/>
      <c r="EP122" s="32"/>
      <c r="EQ122" s="32"/>
      <c r="ER122" s="32"/>
      <c r="ES122" s="32"/>
      <c r="ET122" s="32">
        <f t="shared" si="9"/>
        <v>0</v>
      </c>
      <c r="EU122" s="32"/>
      <c r="EV122" s="32"/>
      <c r="EW122" s="32"/>
      <c r="EX122" s="32"/>
      <c r="EY122" s="32"/>
      <c r="EZ122" s="32"/>
      <c r="FA122" s="32"/>
      <c r="FB122" s="32"/>
      <c r="FC122" s="32"/>
      <c r="FD122" s="32"/>
      <c r="FE122" s="32"/>
      <c r="FF122" s="32"/>
      <c r="FG122" s="32"/>
      <c r="FH122" s="32"/>
      <c r="FI122" s="32"/>
      <c r="FJ122" s="33"/>
    </row>
    <row r="123" spans="1:166" ht="15" customHeight="1" x14ac:dyDescent="0.2">
      <c r="A123" s="35" t="s">
        <v>166</v>
      </c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44" t="s">
        <v>167</v>
      </c>
      <c r="AQ123" s="45"/>
      <c r="AR123" s="45"/>
      <c r="AS123" s="45"/>
      <c r="AT123" s="45"/>
      <c r="AU123" s="45"/>
      <c r="AV123" s="22"/>
      <c r="AW123" s="22"/>
      <c r="AX123" s="22"/>
      <c r="AY123" s="22"/>
      <c r="AZ123" s="22"/>
      <c r="BA123" s="22"/>
      <c r="BB123" s="22"/>
      <c r="BC123" s="22"/>
      <c r="BD123" s="22"/>
      <c r="BE123" s="23"/>
      <c r="BF123" s="24"/>
      <c r="BG123" s="24"/>
      <c r="BH123" s="24"/>
      <c r="BI123" s="24"/>
      <c r="BJ123" s="24"/>
      <c r="BK123" s="25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32">
        <v>1407024.24</v>
      </c>
      <c r="CG123" s="32"/>
      <c r="CH123" s="32"/>
      <c r="CI123" s="32"/>
      <c r="CJ123" s="32"/>
      <c r="CK123" s="32"/>
      <c r="CL123" s="32"/>
      <c r="CM123" s="32"/>
      <c r="CN123" s="32"/>
      <c r="CO123" s="32"/>
      <c r="CP123" s="32"/>
      <c r="CQ123" s="32"/>
      <c r="CR123" s="32"/>
      <c r="CS123" s="32"/>
      <c r="CT123" s="32"/>
      <c r="CU123" s="32"/>
      <c r="CV123" s="32"/>
      <c r="CW123" s="32"/>
      <c r="CX123" s="32"/>
      <c r="CY123" s="32"/>
      <c r="CZ123" s="32"/>
      <c r="DA123" s="32"/>
      <c r="DB123" s="32"/>
      <c r="DC123" s="32"/>
      <c r="DD123" s="32"/>
      <c r="DE123" s="32"/>
      <c r="DF123" s="32"/>
      <c r="DG123" s="32"/>
      <c r="DH123" s="32"/>
      <c r="DI123" s="32"/>
      <c r="DJ123" s="32"/>
      <c r="DK123" s="32"/>
      <c r="DL123" s="32"/>
      <c r="DM123" s="32"/>
      <c r="DN123" s="32"/>
      <c r="DO123" s="32"/>
      <c r="DP123" s="32"/>
      <c r="DQ123" s="32"/>
      <c r="DR123" s="32"/>
      <c r="DS123" s="32"/>
      <c r="DT123" s="32"/>
      <c r="DU123" s="32"/>
      <c r="DV123" s="32"/>
      <c r="DW123" s="32"/>
      <c r="DX123" s="32"/>
      <c r="DY123" s="32"/>
      <c r="DZ123" s="32"/>
      <c r="EA123" s="32"/>
      <c r="EB123" s="32"/>
      <c r="EC123" s="32"/>
      <c r="ED123" s="32"/>
      <c r="EE123" s="32">
        <f t="shared" si="8"/>
        <v>1407024.24</v>
      </c>
      <c r="EF123" s="32"/>
      <c r="EG123" s="32"/>
      <c r="EH123" s="32"/>
      <c r="EI123" s="32"/>
      <c r="EJ123" s="32"/>
      <c r="EK123" s="32"/>
      <c r="EL123" s="32"/>
      <c r="EM123" s="32"/>
      <c r="EN123" s="32"/>
      <c r="EO123" s="32"/>
      <c r="EP123" s="32"/>
      <c r="EQ123" s="32"/>
      <c r="ER123" s="32"/>
      <c r="ES123" s="32"/>
      <c r="ET123" s="32"/>
      <c r="EU123" s="32"/>
      <c r="EV123" s="32"/>
      <c r="EW123" s="32"/>
      <c r="EX123" s="32"/>
      <c r="EY123" s="32"/>
      <c r="EZ123" s="32"/>
      <c r="FA123" s="32"/>
      <c r="FB123" s="32"/>
      <c r="FC123" s="32"/>
      <c r="FD123" s="32"/>
      <c r="FE123" s="32"/>
      <c r="FF123" s="32"/>
      <c r="FG123" s="32"/>
      <c r="FH123" s="32"/>
      <c r="FI123" s="32"/>
      <c r="FJ123" s="33"/>
    </row>
    <row r="124" spans="1:166" ht="15" customHeight="1" x14ac:dyDescent="0.2">
      <c r="A124" s="35" t="s">
        <v>168</v>
      </c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6"/>
      <c r="AP124" s="37" t="s">
        <v>169</v>
      </c>
      <c r="AQ124" s="38"/>
      <c r="AR124" s="38"/>
      <c r="AS124" s="38"/>
      <c r="AT124" s="38"/>
      <c r="AU124" s="39"/>
      <c r="AV124" s="40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41"/>
      <c r="BI124" s="41"/>
      <c r="BJ124" s="41"/>
      <c r="BK124" s="42"/>
      <c r="BL124" s="29"/>
      <c r="BM124" s="30"/>
      <c r="BN124" s="30"/>
      <c r="BO124" s="30"/>
      <c r="BP124" s="30"/>
      <c r="BQ124" s="30"/>
      <c r="BR124" s="30"/>
      <c r="BS124" s="30"/>
      <c r="BT124" s="30"/>
      <c r="BU124" s="30"/>
      <c r="BV124" s="30"/>
      <c r="BW124" s="30"/>
      <c r="BX124" s="30"/>
      <c r="BY124" s="30"/>
      <c r="BZ124" s="30"/>
      <c r="CA124" s="30"/>
      <c r="CB124" s="30"/>
      <c r="CC124" s="30"/>
      <c r="CD124" s="30"/>
      <c r="CE124" s="31"/>
      <c r="CF124" s="29">
        <v>-1407024.24</v>
      </c>
      <c r="CG124" s="30"/>
      <c r="CH124" s="30"/>
      <c r="CI124" s="30"/>
      <c r="CJ124" s="30"/>
      <c r="CK124" s="30"/>
      <c r="CL124" s="30"/>
      <c r="CM124" s="30"/>
      <c r="CN124" s="30"/>
      <c r="CO124" s="30"/>
      <c r="CP124" s="30"/>
      <c r="CQ124" s="30"/>
      <c r="CR124" s="30"/>
      <c r="CS124" s="30"/>
      <c r="CT124" s="30"/>
      <c r="CU124" s="30"/>
      <c r="CV124" s="31"/>
      <c r="CW124" s="29"/>
      <c r="CX124" s="30"/>
      <c r="CY124" s="30"/>
      <c r="CZ124" s="30"/>
      <c r="DA124" s="30"/>
      <c r="DB124" s="30"/>
      <c r="DC124" s="30"/>
      <c r="DD124" s="30"/>
      <c r="DE124" s="30"/>
      <c r="DF124" s="30"/>
      <c r="DG124" s="30"/>
      <c r="DH124" s="30"/>
      <c r="DI124" s="30"/>
      <c r="DJ124" s="30"/>
      <c r="DK124" s="30"/>
      <c r="DL124" s="30"/>
      <c r="DM124" s="31"/>
      <c r="DN124" s="29"/>
      <c r="DO124" s="30"/>
      <c r="DP124" s="30"/>
      <c r="DQ124" s="30"/>
      <c r="DR124" s="30"/>
      <c r="DS124" s="30"/>
      <c r="DT124" s="30"/>
      <c r="DU124" s="30"/>
      <c r="DV124" s="30"/>
      <c r="DW124" s="30"/>
      <c r="DX124" s="30"/>
      <c r="DY124" s="30"/>
      <c r="DZ124" s="30"/>
      <c r="EA124" s="30"/>
      <c r="EB124" s="30"/>
      <c r="EC124" s="30"/>
      <c r="ED124" s="31"/>
      <c r="EE124" s="32">
        <f t="shared" si="8"/>
        <v>-1407024.24</v>
      </c>
      <c r="EF124" s="32"/>
      <c r="EG124" s="32"/>
      <c r="EH124" s="32"/>
      <c r="EI124" s="32"/>
      <c r="EJ124" s="32"/>
      <c r="EK124" s="32"/>
      <c r="EL124" s="32"/>
      <c r="EM124" s="32"/>
      <c r="EN124" s="32"/>
      <c r="EO124" s="32"/>
      <c r="EP124" s="32"/>
      <c r="EQ124" s="32"/>
      <c r="ER124" s="32"/>
      <c r="ES124" s="32"/>
      <c r="ET124" s="32"/>
      <c r="EU124" s="32"/>
      <c r="EV124" s="32"/>
      <c r="EW124" s="32"/>
      <c r="EX124" s="32"/>
      <c r="EY124" s="32"/>
      <c r="EZ124" s="32"/>
      <c r="FA124" s="32"/>
      <c r="FB124" s="32"/>
      <c r="FC124" s="32"/>
      <c r="FD124" s="32"/>
      <c r="FE124" s="32"/>
      <c r="FF124" s="32"/>
      <c r="FG124" s="32"/>
      <c r="FH124" s="32"/>
      <c r="FI124" s="32"/>
      <c r="FJ124" s="33"/>
    </row>
    <row r="125" spans="1:166" ht="31.5" customHeight="1" x14ac:dyDescent="0.2">
      <c r="A125" s="34" t="s">
        <v>170</v>
      </c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43"/>
      <c r="AP125" s="44" t="s">
        <v>171</v>
      </c>
      <c r="AQ125" s="45"/>
      <c r="AR125" s="45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6"/>
      <c r="BF125" s="38"/>
      <c r="BG125" s="38"/>
      <c r="BH125" s="38"/>
      <c r="BI125" s="38"/>
      <c r="BJ125" s="38"/>
      <c r="BK125" s="39"/>
      <c r="BL125" s="32">
        <v>557800</v>
      </c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32">
        <v>-2814048.48</v>
      </c>
      <c r="CG125" s="32"/>
      <c r="CH125" s="32"/>
      <c r="CI125" s="32"/>
      <c r="CJ125" s="32"/>
      <c r="CK125" s="32"/>
      <c r="CL125" s="32"/>
      <c r="CM125" s="32"/>
      <c r="CN125" s="32"/>
      <c r="CO125" s="32"/>
      <c r="CP125" s="32"/>
      <c r="CQ125" s="32"/>
      <c r="CR125" s="32"/>
      <c r="CS125" s="32"/>
      <c r="CT125" s="32"/>
      <c r="CU125" s="32"/>
      <c r="CV125" s="32"/>
      <c r="CW125" s="32"/>
      <c r="CX125" s="32"/>
      <c r="CY125" s="32"/>
      <c r="CZ125" s="32"/>
      <c r="DA125" s="32"/>
      <c r="DB125" s="32"/>
      <c r="DC125" s="32"/>
      <c r="DD125" s="32"/>
      <c r="DE125" s="32"/>
      <c r="DF125" s="32"/>
      <c r="DG125" s="32"/>
      <c r="DH125" s="32"/>
      <c r="DI125" s="32"/>
      <c r="DJ125" s="32"/>
      <c r="DK125" s="32"/>
      <c r="DL125" s="32"/>
      <c r="DM125" s="32"/>
      <c r="DN125" s="32"/>
      <c r="DO125" s="32"/>
      <c r="DP125" s="32"/>
      <c r="DQ125" s="32"/>
      <c r="DR125" s="32"/>
      <c r="DS125" s="32"/>
      <c r="DT125" s="32"/>
      <c r="DU125" s="32"/>
      <c r="DV125" s="32"/>
      <c r="DW125" s="32"/>
      <c r="DX125" s="32"/>
      <c r="DY125" s="32"/>
      <c r="DZ125" s="32"/>
      <c r="EA125" s="32"/>
      <c r="EB125" s="32"/>
      <c r="EC125" s="32"/>
      <c r="ED125" s="32"/>
      <c r="EE125" s="32">
        <f t="shared" si="8"/>
        <v>-2814048.48</v>
      </c>
      <c r="EF125" s="32"/>
      <c r="EG125" s="32"/>
      <c r="EH125" s="32"/>
      <c r="EI125" s="32"/>
      <c r="EJ125" s="32"/>
      <c r="EK125" s="32"/>
      <c r="EL125" s="32"/>
      <c r="EM125" s="32"/>
      <c r="EN125" s="32"/>
      <c r="EO125" s="32"/>
      <c r="EP125" s="32"/>
      <c r="EQ125" s="32"/>
      <c r="ER125" s="32"/>
      <c r="ES125" s="32"/>
      <c r="ET125" s="32"/>
      <c r="EU125" s="32"/>
      <c r="EV125" s="32"/>
      <c r="EW125" s="32"/>
      <c r="EX125" s="32"/>
      <c r="EY125" s="32"/>
      <c r="EZ125" s="32"/>
      <c r="FA125" s="32"/>
      <c r="FB125" s="32"/>
      <c r="FC125" s="32"/>
      <c r="FD125" s="32"/>
      <c r="FE125" s="32"/>
      <c r="FF125" s="32"/>
      <c r="FG125" s="32"/>
      <c r="FH125" s="32"/>
      <c r="FI125" s="32"/>
      <c r="FJ125" s="33"/>
    </row>
    <row r="126" spans="1:166" ht="38.25" customHeight="1" x14ac:dyDescent="0.2">
      <c r="A126" s="34" t="s">
        <v>172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6"/>
      <c r="AP126" s="37" t="s">
        <v>173</v>
      </c>
      <c r="AQ126" s="38"/>
      <c r="AR126" s="38"/>
      <c r="AS126" s="38"/>
      <c r="AT126" s="38"/>
      <c r="AU126" s="39"/>
      <c r="AV126" s="40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41"/>
      <c r="BI126" s="41"/>
      <c r="BJ126" s="41"/>
      <c r="BK126" s="42"/>
      <c r="BL126" s="29">
        <v>557800</v>
      </c>
      <c r="BM126" s="30"/>
      <c r="BN126" s="30"/>
      <c r="BO126" s="30"/>
      <c r="BP126" s="30"/>
      <c r="BQ126" s="30"/>
      <c r="BR126" s="30"/>
      <c r="BS126" s="30"/>
      <c r="BT126" s="30"/>
      <c r="BU126" s="30"/>
      <c r="BV126" s="30"/>
      <c r="BW126" s="30"/>
      <c r="BX126" s="30"/>
      <c r="BY126" s="30"/>
      <c r="BZ126" s="30"/>
      <c r="CA126" s="30"/>
      <c r="CB126" s="30"/>
      <c r="CC126" s="30"/>
      <c r="CD126" s="30"/>
      <c r="CE126" s="31"/>
      <c r="CF126" s="29">
        <v>-1407024.24</v>
      </c>
      <c r="CG126" s="30"/>
      <c r="CH126" s="30"/>
      <c r="CI126" s="30"/>
      <c r="CJ126" s="30"/>
      <c r="CK126" s="30"/>
      <c r="CL126" s="30"/>
      <c r="CM126" s="30"/>
      <c r="CN126" s="30"/>
      <c r="CO126" s="30"/>
      <c r="CP126" s="30"/>
      <c r="CQ126" s="30"/>
      <c r="CR126" s="30"/>
      <c r="CS126" s="30"/>
      <c r="CT126" s="30"/>
      <c r="CU126" s="30"/>
      <c r="CV126" s="31"/>
      <c r="CW126" s="29"/>
      <c r="CX126" s="30"/>
      <c r="CY126" s="30"/>
      <c r="CZ126" s="30"/>
      <c r="DA126" s="30"/>
      <c r="DB126" s="30"/>
      <c r="DC126" s="30"/>
      <c r="DD126" s="30"/>
      <c r="DE126" s="30"/>
      <c r="DF126" s="30"/>
      <c r="DG126" s="30"/>
      <c r="DH126" s="30"/>
      <c r="DI126" s="30"/>
      <c r="DJ126" s="30"/>
      <c r="DK126" s="30"/>
      <c r="DL126" s="30"/>
      <c r="DM126" s="31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32">
        <f t="shared" si="8"/>
        <v>-1407024.24</v>
      </c>
      <c r="EF126" s="32"/>
      <c r="EG126" s="32"/>
      <c r="EH126" s="32"/>
      <c r="EI126" s="32"/>
      <c r="EJ126" s="32"/>
      <c r="EK126" s="32"/>
      <c r="EL126" s="32"/>
      <c r="EM126" s="32"/>
      <c r="EN126" s="32"/>
      <c r="EO126" s="32"/>
      <c r="EP126" s="32"/>
      <c r="EQ126" s="32"/>
      <c r="ER126" s="32"/>
      <c r="ES126" s="32"/>
      <c r="ET126" s="32"/>
      <c r="EU126" s="32"/>
      <c r="EV126" s="32"/>
      <c r="EW126" s="32"/>
      <c r="EX126" s="32"/>
      <c r="EY126" s="32"/>
      <c r="EZ126" s="32"/>
      <c r="FA126" s="32"/>
      <c r="FB126" s="32"/>
      <c r="FC126" s="32"/>
      <c r="FD126" s="32"/>
      <c r="FE126" s="32"/>
      <c r="FF126" s="32"/>
      <c r="FG126" s="32"/>
      <c r="FH126" s="32"/>
      <c r="FI126" s="32"/>
      <c r="FJ126" s="33"/>
    </row>
    <row r="127" spans="1:166" ht="36" customHeight="1" x14ac:dyDescent="0.2">
      <c r="A127" s="34" t="s">
        <v>174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6"/>
      <c r="AP127" s="44" t="s">
        <v>175</v>
      </c>
      <c r="AQ127" s="45"/>
      <c r="AR127" s="45"/>
      <c r="AS127" s="45"/>
      <c r="AT127" s="45"/>
      <c r="AU127" s="45"/>
      <c r="AV127" s="22"/>
      <c r="AW127" s="22"/>
      <c r="AX127" s="22"/>
      <c r="AY127" s="22"/>
      <c r="AZ127" s="22"/>
      <c r="BA127" s="22"/>
      <c r="BB127" s="22"/>
      <c r="BC127" s="22"/>
      <c r="BD127" s="22"/>
      <c r="BE127" s="23"/>
      <c r="BF127" s="24"/>
      <c r="BG127" s="24"/>
      <c r="BH127" s="24"/>
      <c r="BI127" s="24"/>
      <c r="BJ127" s="24"/>
      <c r="BK127" s="25"/>
      <c r="BL127" s="32">
        <v>-6142983.2199999997</v>
      </c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32">
        <v>-5780661.2199999997</v>
      </c>
      <c r="CG127" s="32"/>
      <c r="CH127" s="32"/>
      <c r="CI127" s="32"/>
      <c r="CJ127" s="32"/>
      <c r="CK127" s="32"/>
      <c r="CL127" s="32"/>
      <c r="CM127" s="32"/>
      <c r="CN127" s="32"/>
      <c r="CO127" s="32"/>
      <c r="CP127" s="32"/>
      <c r="CQ127" s="32"/>
      <c r="CR127" s="32"/>
      <c r="CS127" s="32"/>
      <c r="CT127" s="32"/>
      <c r="CU127" s="32"/>
      <c r="CV127" s="32"/>
      <c r="CW127" s="32"/>
      <c r="CX127" s="32"/>
      <c r="CY127" s="32"/>
      <c r="CZ127" s="32"/>
      <c r="DA127" s="32"/>
      <c r="DB127" s="32"/>
      <c r="DC127" s="32"/>
      <c r="DD127" s="32"/>
      <c r="DE127" s="32"/>
      <c r="DF127" s="32"/>
      <c r="DG127" s="32"/>
      <c r="DH127" s="32"/>
      <c r="DI127" s="32"/>
      <c r="DJ127" s="32"/>
      <c r="DK127" s="32"/>
      <c r="DL127" s="32"/>
      <c r="DM127" s="32"/>
      <c r="DN127" s="32"/>
      <c r="DO127" s="32"/>
      <c r="DP127" s="32"/>
      <c r="DQ127" s="32"/>
      <c r="DR127" s="32"/>
      <c r="DS127" s="32"/>
      <c r="DT127" s="32"/>
      <c r="DU127" s="32"/>
      <c r="DV127" s="32"/>
      <c r="DW127" s="32"/>
      <c r="DX127" s="32"/>
      <c r="DY127" s="32"/>
      <c r="DZ127" s="32"/>
      <c r="EA127" s="32"/>
      <c r="EB127" s="32"/>
      <c r="EC127" s="32"/>
      <c r="ED127" s="32"/>
      <c r="EE127" s="32">
        <f t="shared" si="8"/>
        <v>-5780661.2199999997</v>
      </c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/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6.25" customHeight="1" x14ac:dyDescent="0.2">
      <c r="A128" s="34" t="s">
        <v>176</v>
      </c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6"/>
      <c r="AP128" s="37" t="s">
        <v>177</v>
      </c>
      <c r="AQ128" s="38"/>
      <c r="AR128" s="38"/>
      <c r="AS128" s="38"/>
      <c r="AT128" s="38"/>
      <c r="AU128" s="39"/>
      <c r="AV128" s="40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41"/>
      <c r="BI128" s="41"/>
      <c r="BJ128" s="41"/>
      <c r="BK128" s="42"/>
      <c r="BL128" s="29">
        <v>6700783.2199999997</v>
      </c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  <c r="CD128" s="30"/>
      <c r="CE128" s="31"/>
      <c r="CF128" s="29">
        <v>4373636.9800000004</v>
      </c>
      <c r="CG128" s="30"/>
      <c r="CH128" s="30"/>
      <c r="CI128" s="30"/>
      <c r="CJ128" s="30"/>
      <c r="CK128" s="30"/>
      <c r="CL128" s="30"/>
      <c r="CM128" s="30"/>
      <c r="CN128" s="30"/>
      <c r="CO128" s="30"/>
      <c r="CP128" s="30"/>
      <c r="CQ128" s="30"/>
      <c r="CR128" s="30"/>
      <c r="CS128" s="30"/>
      <c r="CT128" s="30"/>
      <c r="CU128" s="30"/>
      <c r="CV128" s="31"/>
      <c r="CW128" s="29"/>
      <c r="CX128" s="30"/>
      <c r="CY128" s="30"/>
      <c r="CZ128" s="30"/>
      <c r="DA128" s="30"/>
      <c r="DB128" s="30"/>
      <c r="DC128" s="30"/>
      <c r="DD128" s="30"/>
      <c r="DE128" s="30"/>
      <c r="DF128" s="30"/>
      <c r="DG128" s="30"/>
      <c r="DH128" s="30"/>
      <c r="DI128" s="30"/>
      <c r="DJ128" s="30"/>
      <c r="DK128" s="30"/>
      <c r="DL128" s="30"/>
      <c r="DM128" s="31"/>
      <c r="DN128" s="29"/>
      <c r="DO128" s="30"/>
      <c r="DP128" s="30"/>
      <c r="DQ128" s="30"/>
      <c r="DR128" s="30"/>
      <c r="DS128" s="30"/>
      <c r="DT128" s="30"/>
      <c r="DU128" s="30"/>
      <c r="DV128" s="30"/>
      <c r="DW128" s="30"/>
      <c r="DX128" s="30"/>
      <c r="DY128" s="30"/>
      <c r="DZ128" s="30"/>
      <c r="EA128" s="30"/>
      <c r="EB128" s="30"/>
      <c r="EC128" s="30"/>
      <c r="ED128" s="31"/>
      <c r="EE128" s="32">
        <f t="shared" si="8"/>
        <v>4373636.9800000004</v>
      </c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/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27.75" customHeight="1" x14ac:dyDescent="0.2">
      <c r="A129" s="34" t="s">
        <v>178</v>
      </c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43"/>
      <c r="AP129" s="44" t="s">
        <v>179</v>
      </c>
      <c r="AQ129" s="45"/>
      <c r="AR129" s="45"/>
      <c r="AS129" s="45"/>
      <c r="AT129" s="45"/>
      <c r="AU129" s="45"/>
      <c r="AV129" s="22"/>
      <c r="AW129" s="22"/>
      <c r="AX129" s="22"/>
      <c r="AY129" s="22"/>
      <c r="AZ129" s="22"/>
      <c r="BA129" s="22"/>
      <c r="BB129" s="22"/>
      <c r="BC129" s="22"/>
      <c r="BD129" s="22"/>
      <c r="BE129" s="23"/>
      <c r="BF129" s="24"/>
      <c r="BG129" s="24"/>
      <c r="BH129" s="24"/>
      <c r="BI129" s="24"/>
      <c r="BJ129" s="24"/>
      <c r="BK129" s="25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29">
        <v>-1407024.24</v>
      </c>
      <c r="CG129" s="30"/>
      <c r="CH129" s="30"/>
      <c r="CI129" s="30"/>
      <c r="CJ129" s="30"/>
      <c r="CK129" s="30"/>
      <c r="CL129" s="30"/>
      <c r="CM129" s="30"/>
      <c r="CN129" s="30"/>
      <c r="CO129" s="30"/>
      <c r="CP129" s="30"/>
      <c r="CQ129" s="30"/>
      <c r="CR129" s="30"/>
      <c r="CS129" s="30"/>
      <c r="CT129" s="30"/>
      <c r="CU129" s="30"/>
      <c r="CV129" s="31"/>
      <c r="CW129" s="32"/>
      <c r="CX129" s="32"/>
      <c r="CY129" s="32"/>
      <c r="CZ129" s="32"/>
      <c r="DA129" s="32"/>
      <c r="DB129" s="32"/>
      <c r="DC129" s="32"/>
      <c r="DD129" s="32"/>
      <c r="DE129" s="32"/>
      <c r="DF129" s="32"/>
      <c r="DG129" s="32"/>
      <c r="DH129" s="32"/>
      <c r="DI129" s="32"/>
      <c r="DJ129" s="32"/>
      <c r="DK129" s="32"/>
      <c r="DL129" s="32"/>
      <c r="DM129" s="32"/>
      <c r="DN129" s="32"/>
      <c r="DO129" s="32"/>
      <c r="DP129" s="32"/>
      <c r="DQ129" s="32"/>
      <c r="DR129" s="32"/>
      <c r="DS129" s="32"/>
      <c r="DT129" s="32"/>
      <c r="DU129" s="32"/>
      <c r="DV129" s="32"/>
      <c r="DW129" s="32"/>
      <c r="DX129" s="32"/>
      <c r="DY129" s="32"/>
      <c r="DZ129" s="32"/>
      <c r="EA129" s="32"/>
      <c r="EB129" s="32"/>
      <c r="EC129" s="32"/>
      <c r="ED129" s="32"/>
      <c r="EE129" s="32">
        <f t="shared" si="8"/>
        <v>-1407024.24</v>
      </c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/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24" customHeight="1" x14ac:dyDescent="0.2">
      <c r="A130" s="34" t="s">
        <v>180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6"/>
      <c r="AP130" s="37" t="s">
        <v>181</v>
      </c>
      <c r="AQ130" s="38"/>
      <c r="AR130" s="38"/>
      <c r="AS130" s="38"/>
      <c r="AT130" s="38"/>
      <c r="AU130" s="39"/>
      <c r="AV130" s="40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41"/>
      <c r="BI130" s="41"/>
      <c r="BJ130" s="41"/>
      <c r="BK130" s="42"/>
      <c r="BL130" s="29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  <c r="CD130" s="30"/>
      <c r="CE130" s="31"/>
      <c r="CF130" s="29">
        <v>-1407024.24</v>
      </c>
      <c r="CG130" s="30"/>
      <c r="CH130" s="30"/>
      <c r="CI130" s="30"/>
      <c r="CJ130" s="30"/>
      <c r="CK130" s="30"/>
      <c r="CL130" s="30"/>
      <c r="CM130" s="30"/>
      <c r="CN130" s="30"/>
      <c r="CO130" s="30"/>
      <c r="CP130" s="30"/>
      <c r="CQ130" s="30"/>
      <c r="CR130" s="30"/>
      <c r="CS130" s="30"/>
      <c r="CT130" s="30"/>
      <c r="CU130" s="30"/>
      <c r="CV130" s="31"/>
      <c r="CW130" s="29"/>
      <c r="CX130" s="30"/>
      <c r="CY130" s="30"/>
      <c r="CZ130" s="30"/>
      <c r="DA130" s="30"/>
      <c r="DB130" s="30"/>
      <c r="DC130" s="30"/>
      <c r="DD130" s="30"/>
      <c r="DE130" s="30"/>
      <c r="DF130" s="30"/>
      <c r="DG130" s="30"/>
      <c r="DH130" s="30"/>
      <c r="DI130" s="30"/>
      <c r="DJ130" s="30"/>
      <c r="DK130" s="30"/>
      <c r="DL130" s="30"/>
      <c r="DM130" s="31"/>
      <c r="DN130" s="29"/>
      <c r="DO130" s="30"/>
      <c r="DP130" s="30"/>
      <c r="DQ130" s="30"/>
      <c r="DR130" s="30"/>
      <c r="DS130" s="30"/>
      <c r="DT130" s="30"/>
      <c r="DU130" s="30"/>
      <c r="DV130" s="30"/>
      <c r="DW130" s="30"/>
      <c r="DX130" s="30"/>
      <c r="DY130" s="30"/>
      <c r="DZ130" s="30"/>
      <c r="EA130" s="30"/>
      <c r="EB130" s="30"/>
      <c r="EC130" s="30"/>
      <c r="ED130" s="31"/>
      <c r="EE130" s="32">
        <f t="shared" si="8"/>
        <v>-1407024.24</v>
      </c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/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25.5" customHeight="1" x14ac:dyDescent="0.2">
      <c r="A131" s="18" t="s">
        <v>182</v>
      </c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20"/>
      <c r="AP131" s="21" t="s">
        <v>183</v>
      </c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3"/>
      <c r="BF131" s="24"/>
      <c r="BG131" s="24"/>
      <c r="BH131" s="24"/>
      <c r="BI131" s="24"/>
      <c r="BJ131" s="24"/>
      <c r="BK131" s="25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26">
        <v>-1407024.24</v>
      </c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8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>
        <f t="shared" si="8"/>
        <v>-1407024.24</v>
      </c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7"/>
    </row>
    <row r="132" spans="1:166" ht="11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</row>
    <row r="133" spans="1:166" ht="11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</row>
    <row r="134" spans="1:166" ht="11.25" customHeight="1" x14ac:dyDescent="0.2">
      <c r="A134" s="1" t="s">
        <v>184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"/>
      <c r="AG134" s="1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 t="s">
        <v>185</v>
      </c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</row>
    <row r="135" spans="1:166" ht="11.25" customHeight="1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15" t="s">
        <v>186</v>
      </c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"/>
      <c r="AG135" s="1"/>
      <c r="AH135" s="15" t="s">
        <v>187</v>
      </c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 t="s">
        <v>188</v>
      </c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"/>
      <c r="DR135" s="1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</row>
    <row r="136" spans="1:166" ht="11.25" customHeight="1" x14ac:dyDescent="0.2">
      <c r="A136" s="1" t="s">
        <v>189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"/>
      <c r="AG136" s="1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5" t="s">
        <v>186</v>
      </c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7"/>
      <c r="DR136" s="7"/>
      <c r="DS136" s="15" t="s">
        <v>187</v>
      </c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</row>
    <row r="137" spans="1:166" ht="11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5" t="s">
        <v>186</v>
      </c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7"/>
      <c r="AG137" s="7"/>
      <c r="AH137" s="15" t="s">
        <v>187</v>
      </c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</row>
    <row r="138" spans="1:166" ht="7.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</row>
    <row r="139" spans="1:166" ht="11.25" customHeight="1" x14ac:dyDescent="0.2">
      <c r="A139" s="12" t="s">
        <v>190</v>
      </c>
      <c r="B139" s="12"/>
      <c r="C139" s="13"/>
      <c r="D139" s="13"/>
      <c r="E139" s="13"/>
      <c r="F139" s="1" t="s">
        <v>190</v>
      </c>
      <c r="G139" s="1"/>
      <c r="H139" s="1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2">
        <v>200</v>
      </c>
      <c r="Z139" s="12"/>
      <c r="AA139" s="12"/>
      <c r="AB139" s="12"/>
      <c r="AC139" s="12"/>
      <c r="AD139" s="11"/>
      <c r="AE139" s="11"/>
      <c r="AF139" s="1"/>
      <c r="AG139" s="1" t="s">
        <v>191</v>
      </c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</row>
    <row r="140" spans="1:16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1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1"/>
      <c r="CY140" s="1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1"/>
      <c r="DW140" s="1"/>
      <c r="DX140" s="2"/>
      <c r="DY140" s="2"/>
      <c r="DZ140" s="5"/>
      <c r="EA140" s="5"/>
      <c r="EB140" s="5"/>
      <c r="EC140" s="1"/>
      <c r="ED140" s="1"/>
      <c r="EE140" s="1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2"/>
      <c r="EW140" s="2"/>
      <c r="EX140" s="2"/>
      <c r="EY140" s="2"/>
      <c r="EZ140" s="2"/>
      <c r="FA140" s="8"/>
      <c r="FB140" s="8"/>
      <c r="FC140" s="1"/>
      <c r="FD140" s="1"/>
      <c r="FE140" s="1"/>
      <c r="FF140" s="1"/>
      <c r="FG140" s="1"/>
      <c r="FH140" s="1"/>
      <c r="FI140" s="1"/>
      <c r="FJ140" s="1"/>
    </row>
    <row r="141" spans="1:166" ht="9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1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10"/>
      <c r="CY141" s="10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</sheetData>
  <mergeCells count="991">
    <mergeCell ref="ET12:FJ12"/>
    <mergeCell ref="X10:EB10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A51:FJ51"/>
    <mergeCell ref="A52:AJ53"/>
    <mergeCell ref="AK52:AP53"/>
    <mergeCell ref="AQ52:BB53"/>
    <mergeCell ref="BC52:BT53"/>
    <mergeCell ref="EX53:FJ53"/>
    <mergeCell ref="BU52:CG53"/>
    <mergeCell ref="CH52:EJ52"/>
    <mergeCell ref="EK52:FJ52"/>
    <mergeCell ref="CH53:CW53"/>
    <mergeCell ref="CX53:DJ53"/>
    <mergeCell ref="DK53:DW53"/>
    <mergeCell ref="DX53:EJ53"/>
    <mergeCell ref="EK53:EW53"/>
    <mergeCell ref="A55:AJ55"/>
    <mergeCell ref="AK55:AP55"/>
    <mergeCell ref="AQ55:BB55"/>
    <mergeCell ref="BC55:BT55"/>
    <mergeCell ref="BU55:CG55"/>
    <mergeCell ref="A54:AJ54"/>
    <mergeCell ref="AK54:AP54"/>
    <mergeCell ref="AQ54:BB54"/>
    <mergeCell ref="BC54:BT54"/>
    <mergeCell ref="BU54:CG54"/>
    <mergeCell ref="CH55:CW55"/>
    <mergeCell ref="CX55:DJ55"/>
    <mergeCell ref="DK55:DW55"/>
    <mergeCell ref="DX55:EJ55"/>
    <mergeCell ref="EK55:EW55"/>
    <mergeCell ref="EX55:FJ55"/>
    <mergeCell ref="CX54:DJ54"/>
    <mergeCell ref="DK54:DW54"/>
    <mergeCell ref="DX54:EJ54"/>
    <mergeCell ref="EK54:EW54"/>
    <mergeCell ref="EX54:FJ54"/>
    <mergeCell ref="CH54:CW54"/>
    <mergeCell ref="EK57:EW57"/>
    <mergeCell ref="EX57:FJ57"/>
    <mergeCell ref="BU57:CG57"/>
    <mergeCell ref="CH57:CW57"/>
    <mergeCell ref="CX57:DJ57"/>
    <mergeCell ref="DK57:DW57"/>
    <mergeCell ref="CX56:DJ56"/>
    <mergeCell ref="A57:AJ57"/>
    <mergeCell ref="AK57:AP57"/>
    <mergeCell ref="AQ57:BB57"/>
    <mergeCell ref="BC57:BT57"/>
    <mergeCell ref="DX57:EJ57"/>
    <mergeCell ref="EK56:EW56"/>
    <mergeCell ref="EX56:FJ56"/>
    <mergeCell ref="A56:AJ56"/>
    <mergeCell ref="AK56:AP56"/>
    <mergeCell ref="AQ56:BB56"/>
    <mergeCell ref="BC56:BT56"/>
    <mergeCell ref="BU56:CG56"/>
    <mergeCell ref="DK56:DW56"/>
    <mergeCell ref="DX56:EJ56"/>
    <mergeCell ref="CH56:CW56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EK58:EW58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EK60:EW60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EK62:EW62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EK64:EW64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EK66:EW66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EK68:EW68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EK70:EW70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EK72:EW72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EK74:EW74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EK76:EW76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EK78:EW78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EK80:EW80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EK82:EW82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EK84:EW84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EK86:EW86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EK88:EW88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EK90:EW90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EK92:EW92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EK94:EW94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EK96:EW96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EK98:EW98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EK100:EW100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EK102:EW102"/>
    <mergeCell ref="A113:AO114"/>
    <mergeCell ref="AP113:AU114"/>
    <mergeCell ref="AV113:BK114"/>
    <mergeCell ref="BL113:CE114"/>
    <mergeCell ref="A112:FJ112"/>
    <mergeCell ref="DX104:EJ104"/>
    <mergeCell ref="DK104:DW104"/>
    <mergeCell ref="A104:AJ104"/>
    <mergeCell ref="AK104:AP104"/>
    <mergeCell ref="AQ104:BB104"/>
    <mergeCell ref="BC104:BT104"/>
    <mergeCell ref="CF113:ES113"/>
    <mergeCell ref="ET113:FJ114"/>
    <mergeCell ref="CF114:CV114"/>
    <mergeCell ref="CW114:DM114"/>
    <mergeCell ref="DN114:ED114"/>
    <mergeCell ref="EE114:ES114"/>
    <mergeCell ref="EK104:EW104"/>
    <mergeCell ref="EX104:FJ104"/>
    <mergeCell ref="BU104:CG104"/>
    <mergeCell ref="CH104:CW104"/>
    <mergeCell ref="CX104:DJ104"/>
    <mergeCell ref="ET115:FJ115"/>
    <mergeCell ref="A116:AO116"/>
    <mergeCell ref="AP116:AU116"/>
    <mergeCell ref="AV116:BK116"/>
    <mergeCell ref="BL116:CE116"/>
    <mergeCell ref="CF116:CV116"/>
    <mergeCell ref="CW116:DM116"/>
    <mergeCell ref="DN116:ED116"/>
    <mergeCell ref="EE116:ES116"/>
    <mergeCell ref="ET116:FJ116"/>
    <mergeCell ref="CF115:CV115"/>
    <mergeCell ref="CW115:DM115"/>
    <mergeCell ref="DN115:ED115"/>
    <mergeCell ref="EE115:ES115"/>
    <mergeCell ref="A115:AO115"/>
    <mergeCell ref="AP115:AU115"/>
    <mergeCell ref="AV115:BK115"/>
    <mergeCell ref="BL115:CE115"/>
    <mergeCell ref="EE117:ES117"/>
    <mergeCell ref="ET117:FJ117"/>
    <mergeCell ref="ET118:FJ118"/>
    <mergeCell ref="CF118:CV118"/>
    <mergeCell ref="CW118:DM118"/>
    <mergeCell ref="DN118:ED118"/>
    <mergeCell ref="EE118:ES118"/>
    <mergeCell ref="A117:AO117"/>
    <mergeCell ref="AP117:AU117"/>
    <mergeCell ref="AV117:BK117"/>
    <mergeCell ref="BL117:CE117"/>
    <mergeCell ref="CF117:CV117"/>
    <mergeCell ref="CW117:DM117"/>
    <mergeCell ref="A118:AO118"/>
    <mergeCell ref="AP118:AU118"/>
    <mergeCell ref="AV118:BK118"/>
    <mergeCell ref="BL118:CE118"/>
    <mergeCell ref="A119:AO119"/>
    <mergeCell ref="AP119:AU119"/>
    <mergeCell ref="AV119:BK119"/>
    <mergeCell ref="BL119:CE119"/>
    <mergeCell ref="DN117:ED117"/>
    <mergeCell ref="CW119:DM119"/>
    <mergeCell ref="DN119:ED119"/>
    <mergeCell ref="EE119:ES119"/>
    <mergeCell ref="ET119:FJ119"/>
    <mergeCell ref="ET120:FJ120"/>
    <mergeCell ref="CF120:CV120"/>
    <mergeCell ref="CW120:DM120"/>
    <mergeCell ref="DN120:ED120"/>
    <mergeCell ref="EE120:ES120"/>
    <mergeCell ref="A120:AO120"/>
    <mergeCell ref="AP120:AU120"/>
    <mergeCell ref="AV120:BK120"/>
    <mergeCell ref="BL120:CE120"/>
    <mergeCell ref="A121:AO121"/>
    <mergeCell ref="AP121:AU121"/>
    <mergeCell ref="AV121:BK121"/>
    <mergeCell ref="BL121:CE121"/>
    <mergeCell ref="CF119:CV119"/>
    <mergeCell ref="ET121:FJ121"/>
    <mergeCell ref="CF121:CV121"/>
    <mergeCell ref="CW121:DM121"/>
    <mergeCell ref="DN121:ED121"/>
    <mergeCell ref="EE121:ES121"/>
    <mergeCell ref="A122:AO122"/>
    <mergeCell ref="AP122:AU122"/>
    <mergeCell ref="AV122:BK122"/>
    <mergeCell ref="BL122:CE122"/>
    <mergeCell ref="CF122:CV122"/>
    <mergeCell ref="CW122:DM122"/>
    <mergeCell ref="DN122:ED122"/>
    <mergeCell ref="EE122:ES122"/>
    <mergeCell ref="ET122:FJ122"/>
    <mergeCell ref="A123:AO123"/>
    <mergeCell ref="AP123:AU123"/>
    <mergeCell ref="AV123:BK123"/>
    <mergeCell ref="BL123:CE123"/>
    <mergeCell ref="CF123:CV123"/>
    <mergeCell ref="CW123:DM123"/>
    <mergeCell ref="DN123:ED123"/>
    <mergeCell ref="EE123:ES123"/>
    <mergeCell ref="ET123:FJ123"/>
    <mergeCell ref="ET124:FJ124"/>
    <mergeCell ref="A124:AO124"/>
    <mergeCell ref="AP124:AU124"/>
    <mergeCell ref="AV124:BK124"/>
    <mergeCell ref="BL124:CE124"/>
    <mergeCell ref="CF124:CV124"/>
    <mergeCell ref="CW124:DM124"/>
    <mergeCell ref="DN124:ED124"/>
    <mergeCell ref="EE124:ES124"/>
    <mergeCell ref="A125:AO125"/>
    <mergeCell ref="AP125:AU125"/>
    <mergeCell ref="AV125:BK125"/>
    <mergeCell ref="BL125:CE125"/>
    <mergeCell ref="CF125:CV125"/>
    <mergeCell ref="CW125:DM125"/>
    <mergeCell ref="DN125:ED125"/>
    <mergeCell ref="EE125:ES125"/>
    <mergeCell ref="ET125:FJ125"/>
    <mergeCell ref="CF126:CV126"/>
    <mergeCell ref="CW126:DM126"/>
    <mergeCell ref="DN126:ED126"/>
    <mergeCell ref="EE126:ES126"/>
    <mergeCell ref="A126:AO126"/>
    <mergeCell ref="AP126:AU126"/>
    <mergeCell ref="AV126:BK126"/>
    <mergeCell ref="BL126:CE126"/>
    <mergeCell ref="ET126:FJ126"/>
    <mergeCell ref="DN127:ED127"/>
    <mergeCell ref="EE127:ES127"/>
    <mergeCell ref="ET127:FJ127"/>
    <mergeCell ref="CF128:CV128"/>
    <mergeCell ref="CW128:DM128"/>
    <mergeCell ref="DN128:ED128"/>
    <mergeCell ref="EE128:ES128"/>
    <mergeCell ref="A127:AO127"/>
    <mergeCell ref="AP127:AU127"/>
    <mergeCell ref="AV127:BK127"/>
    <mergeCell ref="BL127:CE127"/>
    <mergeCell ref="CF127:CV127"/>
    <mergeCell ref="CW127:DM127"/>
    <mergeCell ref="ET129:FJ129"/>
    <mergeCell ref="A130:AO130"/>
    <mergeCell ref="AP130:AU130"/>
    <mergeCell ref="AV130:BK130"/>
    <mergeCell ref="BL130:CE130"/>
    <mergeCell ref="ET130:FJ130"/>
    <mergeCell ref="CF130:CV130"/>
    <mergeCell ref="A128:AO128"/>
    <mergeCell ref="AP128:AU128"/>
    <mergeCell ref="AV128:BK128"/>
    <mergeCell ref="BL128:CE128"/>
    <mergeCell ref="ET128:FJ128"/>
    <mergeCell ref="A129:AO129"/>
    <mergeCell ref="AP129:AU129"/>
    <mergeCell ref="AV129:BK129"/>
    <mergeCell ref="BL129:CE129"/>
    <mergeCell ref="CF129:CV129"/>
    <mergeCell ref="CW130:DM130"/>
    <mergeCell ref="DN130:ED130"/>
    <mergeCell ref="EE130:ES130"/>
    <mergeCell ref="CW131:DM131"/>
    <mergeCell ref="DN131:ED131"/>
    <mergeCell ref="EE131:ES131"/>
    <mergeCell ref="CW129:DM129"/>
    <mergeCell ref="DN129:ED129"/>
    <mergeCell ref="EE129:ES129"/>
    <mergeCell ref="N134:AE134"/>
    <mergeCell ref="AH134:BH134"/>
    <mergeCell ref="N135:AE135"/>
    <mergeCell ref="AH135:BH135"/>
    <mergeCell ref="R136:AE136"/>
    <mergeCell ref="AH136:BH136"/>
    <mergeCell ref="ET131:FJ131"/>
    <mergeCell ref="A131:AO131"/>
    <mergeCell ref="AP131:AU131"/>
    <mergeCell ref="AV131:BK131"/>
    <mergeCell ref="BL131:CE131"/>
    <mergeCell ref="CF131:CV131"/>
    <mergeCell ref="AD139:AE139"/>
    <mergeCell ref="A139:B139"/>
    <mergeCell ref="C139:E139"/>
    <mergeCell ref="I139:X139"/>
    <mergeCell ref="Y139:AC139"/>
    <mergeCell ref="DC136:DP136"/>
    <mergeCell ref="DS136:ES136"/>
    <mergeCell ref="DC135:DP135"/>
    <mergeCell ref="DS135:ES135"/>
    <mergeCell ref="R137:AE137"/>
    <mergeCell ref="AH137:BH137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5_PC</dc:creator>
  <dc:description>POI HSSF rep:2.53.0.139</dc:description>
  <cp:lastModifiedBy>Татьяна</cp:lastModifiedBy>
  <dcterms:created xsi:type="dcterms:W3CDTF">2021-11-10T11:41:58Z</dcterms:created>
  <dcterms:modified xsi:type="dcterms:W3CDTF">2021-11-10T12:52:38Z</dcterms:modified>
</cp:coreProperties>
</file>