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Татьяна\Desktop\На сайт на 1 число квартала\"/>
    </mc:Choice>
  </mc:AlternateContent>
  <bookViews>
    <workbookView xWindow="0" yWindow="0" windowWidth="28530" windowHeight="12000"/>
  </bookViews>
  <sheets>
    <sheet name="Отчет об исполнении бюджета ГР" sheetId="1" r:id="rId1"/>
  </sheets>
  <definedNames>
    <definedName name="LAST_CELL" localSheetId="0">'Отчет об исполнении бюджета ГР'!$FJ$121</definedName>
  </definedNames>
  <calcPr calcId="162913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DX50" i="1"/>
  <c r="EX50" i="1" s="1"/>
  <c r="EK50" i="1"/>
  <c r="DX51" i="1"/>
  <c r="EK51" i="1" s="1"/>
  <c r="EX51" i="1"/>
  <c r="DX52" i="1"/>
  <c r="EK52" i="1" s="1"/>
  <c r="DX53" i="1"/>
  <c r="EK53" i="1" s="1"/>
  <c r="EX53" i="1"/>
  <c r="DX54" i="1"/>
  <c r="EK54" i="1"/>
  <c r="EX54" i="1"/>
  <c r="DX55" i="1"/>
  <c r="EK55" i="1" s="1"/>
  <c r="DX56" i="1"/>
  <c r="EK56" i="1"/>
  <c r="EX56" i="1"/>
  <c r="DX57" i="1"/>
  <c r="EK57" i="1" s="1"/>
  <c r="EX57" i="1"/>
  <c r="DX58" i="1"/>
  <c r="EX58" i="1" s="1"/>
  <c r="EK58" i="1"/>
  <c r="DX59" i="1"/>
  <c r="EK59" i="1" s="1"/>
  <c r="EX59" i="1"/>
  <c r="DX60" i="1"/>
  <c r="EK60" i="1" s="1"/>
  <c r="DX61" i="1"/>
  <c r="EK61" i="1" s="1"/>
  <c r="EX61" i="1"/>
  <c r="DX62" i="1"/>
  <c r="EK62" i="1"/>
  <c r="EX62" i="1"/>
  <c r="DX63" i="1"/>
  <c r="EK63" i="1" s="1"/>
  <c r="DX64" i="1"/>
  <c r="EK64" i="1"/>
  <c r="EX64" i="1"/>
  <c r="DX65" i="1"/>
  <c r="EK65" i="1" s="1"/>
  <c r="EX65" i="1"/>
  <c r="DX66" i="1"/>
  <c r="EX66" i="1" s="1"/>
  <c r="EK66" i="1"/>
  <c r="DX67" i="1"/>
  <c r="EK67" i="1" s="1"/>
  <c r="EX67" i="1"/>
  <c r="DX68" i="1"/>
  <c r="EK68" i="1" s="1"/>
  <c r="DX69" i="1"/>
  <c r="EK69" i="1" s="1"/>
  <c r="EX69" i="1"/>
  <c r="DX70" i="1"/>
  <c r="EK70" i="1"/>
  <c r="EX70" i="1"/>
  <c r="DX71" i="1"/>
  <c r="EK71" i="1" s="1"/>
  <c r="DX72" i="1"/>
  <c r="EK72" i="1"/>
  <c r="EX72" i="1"/>
  <c r="DX73" i="1"/>
  <c r="EK73" i="1" s="1"/>
  <c r="EX73" i="1"/>
  <c r="DX74" i="1"/>
  <c r="EX74" i="1" s="1"/>
  <c r="EK74" i="1"/>
  <c r="DX75" i="1"/>
  <c r="EK75" i="1" s="1"/>
  <c r="EX75" i="1"/>
  <c r="DX76" i="1"/>
  <c r="EK76" i="1" s="1"/>
  <c r="DX77" i="1"/>
  <c r="EK77" i="1" s="1"/>
  <c r="EX77" i="1"/>
  <c r="DX78" i="1"/>
  <c r="EK78" i="1"/>
  <c r="EX78" i="1"/>
  <c r="DX79" i="1"/>
  <c r="EK79" i="1" s="1"/>
  <c r="DX80" i="1"/>
  <c r="EK80" i="1"/>
  <c r="EX80" i="1"/>
  <c r="DX81" i="1"/>
  <c r="EK81" i="1" s="1"/>
  <c r="EX81" i="1"/>
  <c r="DX82" i="1"/>
  <c r="EX82" i="1" s="1"/>
  <c r="EK82" i="1"/>
  <c r="DX83" i="1"/>
  <c r="EK83" i="1" s="1"/>
  <c r="EX83" i="1"/>
  <c r="DX84" i="1"/>
  <c r="EK84" i="1" s="1"/>
  <c r="DX85" i="1"/>
  <c r="EE97" i="1"/>
  <c r="ET97" i="1"/>
  <c r="EE98" i="1"/>
  <c r="ET98" i="1"/>
  <c r="EE99" i="1"/>
  <c r="ET99" i="1"/>
  <c r="EE100" i="1"/>
  <c r="ET100" i="1"/>
  <c r="EE101" i="1"/>
  <c r="ET101" i="1"/>
  <c r="EE102" i="1"/>
  <c r="ET102" i="1"/>
  <c r="EE103" i="1"/>
  <c r="ET103" i="1"/>
  <c r="EE104" i="1"/>
  <c r="EE105" i="1"/>
  <c r="EE106" i="1"/>
  <c r="EE107" i="1"/>
  <c r="EE108" i="1"/>
  <c r="EE109" i="1"/>
  <c r="EE110" i="1"/>
  <c r="EE111" i="1"/>
  <c r="EE112" i="1"/>
  <c r="EX84" i="1" l="1"/>
  <c r="EX76" i="1"/>
  <c r="EX68" i="1"/>
  <c r="EX60" i="1"/>
  <c r="EX52" i="1"/>
  <c r="EX79" i="1"/>
  <c r="EX71" i="1"/>
  <c r="EX63" i="1"/>
  <c r="EX55" i="1"/>
</calcChain>
</file>

<file path=xl/sharedStrings.xml><?xml version="1.0" encoding="utf-8"?>
<sst xmlns="http://schemas.openxmlformats.org/spreadsheetml/2006/main" count="204" uniqueCount="165">
  <si>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</si>
  <si>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</si>
  <si>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</si>
  <si>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</si>
  <si>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</si>
  <si>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</si>
  <si>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</si>
  <si>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</si>
  <si>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</si>
  <si>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</si>
  <si>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</si>
  <si>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</si>
  <si>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</si>
  <si>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</si>
  <si>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</si>
  <si>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</si>
  <si>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01.04.2021 г.</t>
  </si>
  <si>
    <t>05.04.2021</t>
  </si>
  <si>
    <t>noname</t>
  </si>
  <si>
    <t>бюджет Александровского сельского поселения Бавлинского муниципального района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</si>
  <si>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</si>
  <si>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</si>
  <si>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</si>
  <si>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</si>
  <si>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</si>
  <si>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</si>
  <si>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</si>
  <si>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</si>
  <si>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</si>
  <si>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</si>
  <si>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</si>
  <si>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</si>
  <si>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</si>
  <si>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</si>
  <si>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</si>
  <si>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</si>
  <si>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</si>
  <si>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</si>
  <si>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</si>
  <si>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</si>
  <si>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</si>
  <si>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</si>
  <si>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</si>
  <si>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</si>
  <si>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</si>
  <si>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</si>
  <si>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Единый сельскохозяйственный налог (пени по соответствующему платежу)</t>
  </si>
  <si>
    <t>18210503010012100000111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</si>
  <si>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</si>
  <si>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</si>
  <si>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</si>
  <si>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</si>
  <si>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</si>
  <si>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</si>
  <si>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</si>
  <si>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</si>
  <si>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</si>
  <si>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18210606043102100000111</t>
  </si>
  <si>
    <t>Средства самообложения граждан, зачисляемые в бюджеты сельских поселений</t>
  </si>
  <si>
    <t>80311714030100000000155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</si>
  <si>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</si>
  <si>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80320216001100000000151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</si>
  <si>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</si>
  <si>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80320235118100000000151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</si>
  <si>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</si>
  <si>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</si>
  <si>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</si>
  <si>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</si>
  <si>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</si>
  <si>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</si>
  <si>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</si>
  <si>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</si>
  <si>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</si>
  <si>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</si>
  <si>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</si>
  <si>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</si>
  <si>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82101049900002040121211</t>
  </si>
  <si>
    <t>Прочие несоциальные выплаты персоналу в денежной форме</t>
  </si>
  <si>
    <t>82101049900002040122212</t>
  </si>
  <si>
    <t>Прочие работы, услуги</t>
  </si>
  <si>
    <t>82101049900002040122226</t>
  </si>
  <si>
    <t>Начисления на выплаты по оплате труда</t>
  </si>
  <si>
    <t>82101049900002040129213</t>
  </si>
  <si>
    <t>Услуги связи</t>
  </si>
  <si>
    <t>82101049900002040244221</t>
  </si>
  <si>
    <t>Транспортные услуги</t>
  </si>
  <si>
    <t>82101049900002040244222</t>
  </si>
  <si>
    <t>Коммунальные услуги</t>
  </si>
  <si>
    <t>82101049900002040244223</t>
  </si>
  <si>
    <t>Работы, услуги по содержанию имущества</t>
  </si>
  <si>
    <t>82101049900002040244225</t>
  </si>
  <si>
    <t>82101049900002040244226</t>
  </si>
  <si>
    <t>Страхование</t>
  </si>
  <si>
    <t>82101049900002040244227</t>
  </si>
  <si>
    <t>Увеличение стоимости горюче-смазочных материалов</t>
  </si>
  <si>
    <t>82101049900002040244343</t>
  </si>
  <si>
    <t>Налоги, пошлины и сборы</t>
  </si>
  <si>
    <t>82101049900002040852291</t>
  </si>
  <si>
    <t>82101139900092410244227</t>
  </si>
  <si>
    <t>82102039900051180121211</t>
  </si>
  <si>
    <t>82102039900051180129213</t>
  </si>
  <si>
    <t>Увеличение стоимости прочих оборотных запасов (материалов)</t>
  </si>
  <si>
    <t>82102039900051180244346</t>
  </si>
  <si>
    <t>82104099900078020244225</t>
  </si>
  <si>
    <t>82105039900078010247223</t>
  </si>
  <si>
    <t>82105039900078040244223</t>
  </si>
  <si>
    <t>82105039900078050244226</t>
  </si>
  <si>
    <t>Перечисления другим бюджетам бюджетной системы Российской Федерации</t>
  </si>
  <si>
    <t>82108019900025600540251</t>
  </si>
  <si>
    <t>82108019900044091244221</t>
  </si>
  <si>
    <t>82108019900044091244223</t>
  </si>
  <si>
    <t>82108019900044091244225</t>
  </si>
  <si>
    <t>82108019900044091244226</t>
  </si>
  <si>
    <t>82108019900044091244346</t>
  </si>
  <si>
    <t>82108019900044091247223</t>
  </si>
  <si>
    <t>82108019900044091851291</t>
  </si>
  <si>
    <t>Увеличение стоимости основных средств</t>
  </si>
  <si>
    <t>82111029900012870244310</t>
  </si>
  <si>
    <t>82114039900025800521251</t>
  </si>
  <si>
    <t>92101029900002030121211</t>
  </si>
  <si>
    <t>Социальные пособия и компенсации персоналу в денежной форме</t>
  </si>
  <si>
    <t>92101029900002030121266</t>
  </si>
  <si>
    <t>92101029900002030129213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</si>
  <si>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</si>
  <si>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</si>
  <si>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</si>
  <si>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</si>
  <si>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</si>
  <si>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</si>
  <si>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</si>
  <si>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</si>
  <si>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</si>
  <si>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</si>
  <si>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</si>
  <si>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</si>
  <si>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</si>
  <si>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80301050201100000000000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</si>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</sst>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8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8"/>
      <name val="Arial Cyr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7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6" fillId="0" borderId="29" xfId="0" applyFont="1" applyBorder="1" applyAlignment="1" applyProtection="1"/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49" fontId="5" fillId="0" borderId="16" xfId="0" applyNumberFormat="1" applyFont="1" applyBorder="1" applyAlignment="1" applyProtection="1">
      <alignment horizont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2"/>
  <sheetViews>
    <sheetView tabSelected="1" workbookViewId="0">
      <selection sqref="A1:EQ1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3"/>
      <c r="BS1" s="103"/>
      <c r="BT1" s="103"/>
      <c r="BU1" s="103"/>
      <c r="BV1" s="103"/>
      <c r="BW1" s="103"/>
      <c r="BX1" s="103"/>
      <c r="BY1" s="103"/>
      <c r="BZ1" s="103"/>
      <c r="CA1" s="103"/>
      <c r="CB1" s="103"/>
      <c r="CC1" s="103"/>
      <c r="CD1" s="103"/>
      <c r="CE1" s="103"/>
      <c r="CF1" s="103"/>
      <c r="CG1" s="103"/>
      <c r="CH1" s="103"/>
      <c r="CI1" s="103"/>
      <c r="CJ1" s="103"/>
      <c r="CK1" s="103"/>
      <c r="CL1" s="103"/>
      <c r="CM1" s="103"/>
      <c r="CN1" s="103"/>
      <c r="CO1" s="103"/>
      <c r="CP1" s="103"/>
      <c r="CQ1" s="103"/>
      <c r="CR1" s="103"/>
      <c r="CS1" s="103"/>
      <c r="CT1" s="103"/>
      <c r="CU1" s="103"/>
      <c r="CV1" s="103"/>
      <c r="CW1" s="103"/>
      <c r="CX1" s="103"/>
      <c r="CY1" s="103"/>
      <c r="CZ1" s="103"/>
      <c r="DA1" s="103"/>
      <c r="DB1" s="103"/>
      <c r="DC1" s="103"/>
      <c r="DD1" s="103"/>
      <c r="DE1" s="103"/>
      <c r="DF1" s="103"/>
      <c r="DG1" s="103"/>
      <c r="DH1" s="103"/>
      <c r="DI1" s="103"/>
      <c r="DJ1" s="103"/>
      <c r="DK1" s="103"/>
      <c r="DL1" s="103"/>
      <c r="DM1" s="103"/>
      <c r="DN1" s="103"/>
      <c r="DO1" s="103"/>
      <c r="DP1" s="103"/>
      <c r="DQ1" s="103"/>
      <c r="DR1" s="103"/>
      <c r="DS1" s="103"/>
      <c r="DT1" s="103"/>
      <c r="DU1" s="103"/>
      <c r="DV1" s="103"/>
      <c r="DW1" s="103"/>
      <c r="DX1" s="103"/>
      <c r="DY1" s="103"/>
      <c r="DZ1" s="103"/>
      <c r="EA1" s="103"/>
      <c r="EB1" s="103"/>
      <c r="EC1" s="103"/>
      <c r="ED1" s="103"/>
      <c r="EE1" s="103"/>
      <c r="EF1" s="103"/>
      <c r="EG1" s="103"/>
      <c r="EH1" s="103"/>
      <c r="EI1" s="103"/>
      <c r="EJ1" s="103"/>
      <c r="EK1" s="103"/>
      <c r="EL1" s="103"/>
      <c r="EM1" s="103"/>
      <c r="EN1" s="103"/>
      <c r="EO1" s="103"/>
      <c r="EP1" s="103"/>
      <c r="EQ1" s="103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3" t="s">
        <v>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  <c r="AY2" s="103"/>
      <c r="AZ2" s="103"/>
      <c r="BA2" s="103"/>
      <c r="BB2" s="103"/>
      <c r="BC2" s="103"/>
      <c r="BD2" s="103"/>
      <c r="BE2" s="103"/>
      <c r="BF2" s="103"/>
      <c r="BG2" s="103"/>
      <c r="BH2" s="103"/>
      <c r="BI2" s="103"/>
      <c r="BJ2" s="103"/>
      <c r="BK2" s="103"/>
      <c r="BL2" s="103"/>
      <c r="BM2" s="103"/>
      <c r="BN2" s="103"/>
      <c r="BO2" s="103"/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  <c r="EI2" s="103"/>
      <c r="EJ2" s="103"/>
      <c r="EK2" s="103"/>
      <c r="EL2" s="103"/>
      <c r="EM2" s="103"/>
      <c r="EN2" s="103"/>
      <c r="EO2" s="103"/>
      <c r="EP2" s="103"/>
      <c r="EQ2" s="103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3" t="s">
        <v>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3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103"/>
      <c r="BQ4" s="103"/>
      <c r="BR4" s="103"/>
      <c r="BS4" s="103"/>
      <c r="BT4" s="103"/>
      <c r="BU4" s="103"/>
      <c r="BV4" s="103"/>
      <c r="BW4" s="103"/>
      <c r="BX4" s="103"/>
      <c r="BY4" s="103"/>
      <c r="BZ4" s="103"/>
      <c r="CA4" s="103"/>
      <c r="CB4" s="103"/>
      <c r="CC4" s="103"/>
      <c r="CD4" s="103"/>
      <c r="CE4" s="103"/>
      <c r="CF4" s="103"/>
      <c r="CG4" s="103"/>
      <c r="CH4" s="103"/>
      <c r="CI4" s="103"/>
      <c r="CJ4" s="103"/>
      <c r="CK4" s="103"/>
      <c r="CL4" s="103"/>
      <c r="CM4" s="103"/>
      <c r="CN4" s="103"/>
      <c r="CO4" s="103"/>
      <c r="CP4" s="103"/>
      <c r="CQ4" s="103"/>
      <c r="CR4" s="103"/>
      <c r="CS4" s="103"/>
      <c r="CT4" s="103"/>
      <c r="CU4" s="103"/>
      <c r="CV4" s="103"/>
      <c r="CW4" s="103"/>
      <c r="CX4" s="103"/>
      <c r="CY4" s="103"/>
      <c r="CZ4" s="103"/>
      <c r="DA4" s="103"/>
      <c r="DB4" s="103"/>
      <c r="DC4" s="103"/>
      <c r="DD4" s="103"/>
      <c r="DE4" s="103"/>
      <c r="DF4" s="103"/>
      <c r="DG4" s="103"/>
      <c r="DH4" s="103"/>
      <c r="DI4" s="103"/>
      <c r="DJ4" s="103"/>
      <c r="DK4" s="103"/>
      <c r="DL4" s="103"/>
      <c r="DM4" s="103"/>
      <c r="DN4" s="103"/>
      <c r="DO4" s="103"/>
      <c r="DP4" s="103"/>
      <c r="DQ4" s="103"/>
      <c r="DR4" s="103"/>
      <c r="DS4" s="103"/>
      <c r="DT4" s="103"/>
      <c r="DU4" s="103"/>
      <c r="DV4" s="103"/>
      <c r="DW4" s="103"/>
      <c r="DX4" s="103"/>
      <c r="DY4" s="103"/>
      <c r="DZ4" s="103"/>
      <c r="EA4" s="103"/>
      <c r="EB4" s="103"/>
      <c r="EC4" s="103"/>
      <c r="ED4" s="103"/>
      <c r="EE4" s="103"/>
      <c r="EF4" s="103"/>
      <c r="EG4" s="103"/>
      <c r="EH4" s="103"/>
      <c r="EI4" s="103"/>
      <c r="EJ4" s="103"/>
      <c r="EK4" s="103"/>
      <c r="EL4" s="103"/>
      <c r="EM4" s="103"/>
      <c r="EN4" s="103"/>
      <c r="EO4" s="103"/>
      <c r="EP4" s="103"/>
      <c r="EQ4" s="103"/>
      <c r="ER4" s="1"/>
      <c r="ES4" s="1"/>
      <c r="ET4" s="82" t="s">
        <v>4</v>
      </c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4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6" t="s">
        <v>6</v>
      </c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107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10" t="s">
        <v>16</v>
      </c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8"/>
    </row>
    <row r="7" spans="1:166" ht="15" customHeight="1" x14ac:dyDescent="0.2">
      <c r="A7" s="112" t="s">
        <v>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"/>
      <c r="BD7" s="1"/>
      <c r="BE7" s="110" t="s">
        <v>18</v>
      </c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50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115"/>
    </row>
    <row r="8" spans="1:166" ht="15" customHeight="1" x14ac:dyDescent="0.2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"/>
      <c r="BD8" s="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4"/>
      <c r="EV8" s="104"/>
      <c r="EW8" s="104"/>
      <c r="EX8" s="104"/>
      <c r="EY8" s="104"/>
      <c r="EZ8" s="104"/>
      <c r="FA8" s="104"/>
      <c r="FB8" s="104"/>
      <c r="FC8" s="104"/>
      <c r="FD8" s="104"/>
      <c r="FE8" s="104"/>
      <c r="FF8" s="104"/>
      <c r="FG8" s="104"/>
      <c r="FH8" s="104"/>
      <c r="FI8" s="104"/>
      <c r="FJ8" s="105"/>
    </row>
    <row r="9" spans="1:166" ht="15" customHeight="1" x14ac:dyDescent="0.2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"/>
      <c r="BD9" s="1"/>
      <c r="BE9" s="114"/>
      <c r="BF9" s="114"/>
      <c r="BG9" s="114"/>
      <c r="BH9" s="114"/>
      <c r="BI9" s="114"/>
      <c r="BJ9" s="114"/>
      <c r="BK9" s="114"/>
      <c r="BL9" s="114"/>
      <c r="BM9" s="114"/>
      <c r="BN9" s="114"/>
      <c r="BO9" s="114"/>
      <c r="BP9" s="114"/>
      <c r="BQ9" s="114"/>
      <c r="BR9" s="114"/>
      <c r="BS9" s="114"/>
      <c r="BT9" s="114"/>
      <c r="BU9" s="114"/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114"/>
      <c r="CI9" s="114"/>
      <c r="CJ9" s="114"/>
      <c r="CK9" s="114"/>
      <c r="CL9" s="114"/>
      <c r="CM9" s="114"/>
      <c r="CN9" s="114"/>
      <c r="CO9" s="114"/>
      <c r="CP9" s="114"/>
      <c r="CQ9" s="114"/>
      <c r="CR9" s="114"/>
      <c r="CS9" s="114"/>
      <c r="CT9" s="114"/>
      <c r="CU9" s="114"/>
      <c r="CV9" s="114"/>
      <c r="CW9" s="114"/>
      <c r="CX9" s="114"/>
      <c r="CY9" s="114"/>
      <c r="CZ9" s="114"/>
      <c r="DA9" s="114"/>
      <c r="DB9" s="114"/>
      <c r="DC9" s="114"/>
      <c r="DD9" s="114"/>
      <c r="DE9" s="114"/>
      <c r="DF9" s="114"/>
      <c r="DG9" s="114"/>
      <c r="DH9" s="114"/>
      <c r="DI9" s="114"/>
      <c r="DJ9" s="114"/>
      <c r="DK9" s="114"/>
      <c r="DL9" s="114"/>
      <c r="DM9" s="114"/>
      <c r="DN9" s="114"/>
      <c r="DO9" s="114"/>
      <c r="DP9" s="114"/>
      <c r="DQ9" s="114"/>
      <c r="DR9" s="114"/>
      <c r="DS9" s="114"/>
      <c r="DT9" s="114"/>
      <c r="DU9" s="114"/>
      <c r="DV9" s="114"/>
      <c r="DW9" s="114"/>
      <c r="DX9" s="114"/>
      <c r="DY9" s="114"/>
      <c r="DZ9" s="114"/>
      <c r="EA9" s="114"/>
      <c r="EB9" s="114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4"/>
      <c r="EV9" s="104"/>
      <c r="EW9" s="104"/>
      <c r="EX9" s="104"/>
      <c r="EY9" s="104"/>
      <c r="EZ9" s="104"/>
      <c r="FA9" s="104"/>
      <c r="FB9" s="104"/>
      <c r="FC9" s="104"/>
      <c r="FD9" s="104"/>
      <c r="FE9" s="104"/>
      <c r="FF9" s="104"/>
      <c r="FG9" s="104"/>
      <c r="FH9" s="104"/>
      <c r="FI9" s="104"/>
      <c r="FJ9" s="105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8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8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9">
        <v>383</v>
      </c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9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3" t="s">
        <v>20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8" t="s">
        <v>21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9"/>
      <c r="AN16" s="92" t="s">
        <v>22</v>
      </c>
      <c r="AO16" s="88"/>
      <c r="AP16" s="88"/>
      <c r="AQ16" s="88"/>
      <c r="AR16" s="88"/>
      <c r="AS16" s="89"/>
      <c r="AT16" s="92" t="s">
        <v>23</v>
      </c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9"/>
      <c r="BJ16" s="92" t="s">
        <v>24</v>
      </c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9"/>
      <c r="CF16" s="79" t="s">
        <v>25</v>
      </c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0"/>
      <c r="DE16" s="80"/>
      <c r="DF16" s="80"/>
      <c r="DG16" s="80"/>
      <c r="DH16" s="80"/>
      <c r="DI16" s="80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0"/>
      <c r="DY16" s="80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0"/>
      <c r="EO16" s="80"/>
      <c r="EP16" s="80"/>
      <c r="EQ16" s="80"/>
      <c r="ER16" s="80"/>
      <c r="ES16" s="81"/>
      <c r="ET16" s="92" t="s">
        <v>26</v>
      </c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95"/>
    </row>
    <row r="17" spans="1:166" ht="57.75" customHeight="1" x14ac:dyDescent="0.2">
      <c r="A17" s="90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1"/>
      <c r="AN17" s="93"/>
      <c r="AO17" s="90"/>
      <c r="AP17" s="90"/>
      <c r="AQ17" s="90"/>
      <c r="AR17" s="90"/>
      <c r="AS17" s="91"/>
      <c r="AT17" s="93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1"/>
      <c r="BJ17" s="93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1"/>
      <c r="CF17" s="80" t="s">
        <v>27</v>
      </c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1"/>
      <c r="CW17" s="79" t="s">
        <v>28</v>
      </c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1"/>
      <c r="DN17" s="79" t="s">
        <v>29</v>
      </c>
      <c r="DO17" s="80"/>
      <c r="DP17" s="80"/>
      <c r="DQ17" s="80"/>
      <c r="DR17" s="80"/>
      <c r="DS17" s="80"/>
      <c r="DT17" s="80"/>
      <c r="DU17" s="80"/>
      <c r="DV17" s="80"/>
      <c r="DW17" s="80"/>
      <c r="DX17" s="80"/>
      <c r="DY17" s="80"/>
      <c r="DZ17" s="80"/>
      <c r="EA17" s="80"/>
      <c r="EB17" s="80"/>
      <c r="EC17" s="80"/>
      <c r="ED17" s="81"/>
      <c r="EE17" s="79" t="s">
        <v>30</v>
      </c>
      <c r="EF17" s="80"/>
      <c r="EG17" s="80"/>
      <c r="EH17" s="80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1"/>
      <c r="ET17" s="93"/>
      <c r="EU17" s="90"/>
      <c r="EV17" s="90"/>
      <c r="EW17" s="90"/>
      <c r="EX17" s="90"/>
      <c r="EY17" s="90"/>
      <c r="EZ17" s="90"/>
      <c r="FA17" s="90"/>
      <c r="FB17" s="90"/>
      <c r="FC17" s="90"/>
      <c r="FD17" s="90"/>
      <c r="FE17" s="90"/>
      <c r="FF17" s="90"/>
      <c r="FG17" s="90"/>
      <c r="FH17" s="90"/>
      <c r="FI17" s="90"/>
      <c r="FJ17" s="96"/>
    </row>
    <row r="18" spans="1:166" ht="12" customHeight="1" x14ac:dyDescent="0.2">
      <c r="A18" s="85">
        <v>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6"/>
      <c r="AN18" s="82">
        <v>2</v>
      </c>
      <c r="AO18" s="83"/>
      <c r="AP18" s="83"/>
      <c r="AQ18" s="83"/>
      <c r="AR18" s="83"/>
      <c r="AS18" s="84"/>
      <c r="AT18" s="82">
        <v>3</v>
      </c>
      <c r="AU18" s="83"/>
      <c r="AV18" s="83"/>
      <c r="AW18" s="83"/>
      <c r="AX18" s="83"/>
      <c r="AY18" s="83"/>
      <c r="AZ18" s="83"/>
      <c r="BA18" s="83"/>
      <c r="BB18" s="83"/>
      <c r="BC18" s="68"/>
      <c r="BD18" s="68"/>
      <c r="BE18" s="68"/>
      <c r="BF18" s="68"/>
      <c r="BG18" s="68"/>
      <c r="BH18" s="68"/>
      <c r="BI18" s="87"/>
      <c r="BJ18" s="82">
        <v>4</v>
      </c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3"/>
      <c r="BY18" s="83"/>
      <c r="BZ18" s="83"/>
      <c r="CA18" s="83"/>
      <c r="CB18" s="83"/>
      <c r="CC18" s="83"/>
      <c r="CD18" s="83"/>
      <c r="CE18" s="84"/>
      <c r="CF18" s="82">
        <v>5</v>
      </c>
      <c r="CG18" s="83"/>
      <c r="CH18" s="83"/>
      <c r="CI18" s="83"/>
      <c r="CJ18" s="83"/>
      <c r="CK18" s="83"/>
      <c r="CL18" s="83"/>
      <c r="CM18" s="83"/>
      <c r="CN18" s="83"/>
      <c r="CO18" s="83"/>
      <c r="CP18" s="83"/>
      <c r="CQ18" s="83"/>
      <c r="CR18" s="83"/>
      <c r="CS18" s="83"/>
      <c r="CT18" s="83"/>
      <c r="CU18" s="83"/>
      <c r="CV18" s="84"/>
      <c r="CW18" s="82">
        <v>6</v>
      </c>
      <c r="CX18" s="83"/>
      <c r="CY18" s="83"/>
      <c r="CZ18" s="83"/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4"/>
      <c r="DN18" s="82">
        <v>7</v>
      </c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/>
      <c r="DZ18" s="83"/>
      <c r="EA18" s="83"/>
      <c r="EB18" s="83"/>
      <c r="EC18" s="83"/>
      <c r="ED18" s="84"/>
      <c r="EE18" s="82">
        <v>8</v>
      </c>
      <c r="EF18" s="83"/>
      <c r="EG18" s="83"/>
      <c r="EH18" s="83"/>
      <c r="EI18" s="83"/>
      <c r="EJ18" s="83"/>
      <c r="EK18" s="83"/>
      <c r="EL18" s="83"/>
      <c r="EM18" s="83"/>
      <c r="EN18" s="83"/>
      <c r="EO18" s="83"/>
      <c r="EP18" s="83"/>
      <c r="EQ18" s="83"/>
      <c r="ER18" s="83"/>
      <c r="ES18" s="84"/>
      <c r="ET18" s="67">
        <v>9</v>
      </c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9"/>
    </row>
    <row r="19" spans="1:166" ht="15" customHeight="1" x14ac:dyDescent="0.2">
      <c r="A19" s="100" t="s">
        <v>31</v>
      </c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0"/>
      <c r="AM19" s="100"/>
      <c r="AN19" s="72" t="s">
        <v>32</v>
      </c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4"/>
      <c r="BD19" s="75"/>
      <c r="BE19" s="75"/>
      <c r="BF19" s="75"/>
      <c r="BG19" s="75"/>
      <c r="BH19" s="75"/>
      <c r="BI19" s="76"/>
      <c r="BJ19" s="77">
        <v>4785000</v>
      </c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>
        <v>1354543.13</v>
      </c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>
        <f t="shared" ref="EE19:EE35" si="0">CF19+CW19+DN19</f>
        <v>1354543.13</v>
      </c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>
        <f t="shared" ref="ET19:ET35" si="1">BJ19-EE19</f>
        <v>3430456.87</v>
      </c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7"/>
      <c r="FG19" s="77"/>
      <c r="FH19" s="77"/>
      <c r="FI19" s="77"/>
      <c r="FJ19" s="78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4785000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1354543.13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1354543.13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3430456.87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102" t="s">
        <v>34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60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396000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94874.8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94874.8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301125.2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102" t="s">
        <v>36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60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375.02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375.02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-375.02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102" t="s">
        <v>38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60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8.74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8.74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-8.74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59" t="s">
        <v>40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60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334.04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334.04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-334.04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59" t="s">
        <v>42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60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2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2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-2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48.6" customHeight="1" x14ac:dyDescent="0.2">
      <c r="A26" s="59" t="s">
        <v>44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60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>
        <v>20000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13168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13168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6832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24.2" customHeight="1" x14ac:dyDescent="0.2">
      <c r="A27" s="59" t="s">
        <v>46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60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20.85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20.85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-20.85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97.15" customHeight="1" x14ac:dyDescent="0.2">
      <c r="A28" s="59" t="s">
        <v>48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60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>
        <v>120000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6157.56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6157.56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113842.44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59" t="s">
        <v>50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60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85.83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85.83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-85.83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85.15" customHeight="1" x14ac:dyDescent="0.2">
      <c r="A30" s="59" t="s">
        <v>52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3610000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>
        <v>1066467</v>
      </c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1066467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2543533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85.15" customHeight="1" x14ac:dyDescent="0.2">
      <c r="A31" s="59" t="s">
        <v>54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60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>
        <v>500000</v>
      </c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15305.01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15305.01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484694.99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60.75" customHeight="1" x14ac:dyDescent="0.2">
      <c r="A32" s="59" t="s">
        <v>56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60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1119.28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1119.28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-1119.28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36.4" customHeight="1" x14ac:dyDescent="0.2">
      <c r="A33" s="59" t="s">
        <v>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60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>
        <v>93000</v>
      </c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93000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-93000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36.4" customHeight="1" x14ac:dyDescent="0.2">
      <c r="A34" s="59" t="s">
        <v>60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>
        <v>38500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38500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38500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0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48.6" customHeight="1" x14ac:dyDescent="0.2">
      <c r="A35" s="59" t="s">
        <v>62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60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>
        <v>100500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25125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25125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75375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</row>
    <row r="37" spans="1:166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6" t="s">
        <v>64</v>
      </c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2" t="s">
        <v>65</v>
      </c>
    </row>
    <row r="46" spans="1:166" ht="12.75" customHeight="1" x14ac:dyDescent="0.2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  <c r="CJ46" s="94"/>
      <c r="CK46" s="94"/>
      <c r="CL46" s="94"/>
      <c r="CM46" s="94"/>
      <c r="CN46" s="94"/>
      <c r="CO46" s="94"/>
      <c r="CP46" s="94"/>
      <c r="CQ46" s="94"/>
      <c r="CR46" s="94"/>
      <c r="CS46" s="94"/>
      <c r="CT46" s="94"/>
      <c r="CU46" s="94"/>
      <c r="CV46" s="94"/>
      <c r="CW46" s="94"/>
      <c r="CX46" s="94"/>
      <c r="CY46" s="94"/>
      <c r="CZ46" s="94"/>
      <c r="DA46" s="94"/>
      <c r="DB46" s="94"/>
      <c r="DC46" s="94"/>
      <c r="DD46" s="94"/>
      <c r="DE46" s="94"/>
      <c r="DF46" s="94"/>
      <c r="DG46" s="94"/>
      <c r="DH46" s="94"/>
      <c r="DI46" s="94"/>
      <c r="DJ46" s="94"/>
      <c r="DK46" s="94"/>
      <c r="DL46" s="94"/>
      <c r="DM46" s="94"/>
      <c r="DN46" s="94"/>
      <c r="DO46" s="94"/>
      <c r="DP46" s="94"/>
      <c r="DQ46" s="94"/>
      <c r="DR46" s="94"/>
      <c r="DS46" s="94"/>
      <c r="DT46" s="94"/>
      <c r="DU46" s="94"/>
      <c r="DV46" s="94"/>
      <c r="DW46" s="94"/>
      <c r="DX46" s="94"/>
      <c r="DY46" s="94"/>
      <c r="DZ46" s="94"/>
      <c r="EA46" s="94"/>
      <c r="EB46" s="94"/>
      <c r="EC46" s="94"/>
      <c r="ED46" s="94"/>
      <c r="EE46" s="94"/>
      <c r="EF46" s="94"/>
      <c r="EG46" s="94"/>
      <c r="EH46" s="94"/>
      <c r="EI46" s="94"/>
      <c r="EJ46" s="94"/>
      <c r="EK46" s="94"/>
      <c r="EL46" s="94"/>
      <c r="EM46" s="94"/>
      <c r="EN46" s="94"/>
      <c r="EO46" s="94"/>
      <c r="EP46" s="94"/>
      <c r="EQ46" s="94"/>
      <c r="ER46" s="94"/>
      <c r="ES46" s="94"/>
      <c r="ET46" s="94"/>
      <c r="EU46" s="94"/>
      <c r="EV46" s="94"/>
      <c r="EW46" s="94"/>
      <c r="EX46" s="94"/>
      <c r="EY46" s="94"/>
      <c r="EZ46" s="94"/>
      <c r="FA46" s="94"/>
      <c r="FB46" s="94"/>
      <c r="FC46" s="94"/>
      <c r="FD46" s="94"/>
      <c r="FE46" s="94"/>
      <c r="FF46" s="94"/>
      <c r="FG46" s="94"/>
      <c r="FH46" s="94"/>
      <c r="FI46" s="94"/>
      <c r="FJ46" s="94"/>
    </row>
    <row r="47" spans="1:166" ht="24" customHeight="1" x14ac:dyDescent="0.2">
      <c r="A47" s="88" t="s">
        <v>21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9"/>
      <c r="AK47" s="92" t="s">
        <v>22</v>
      </c>
      <c r="AL47" s="88"/>
      <c r="AM47" s="88"/>
      <c r="AN47" s="88"/>
      <c r="AO47" s="88"/>
      <c r="AP47" s="89"/>
      <c r="AQ47" s="92" t="s">
        <v>66</v>
      </c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9"/>
      <c r="BC47" s="92" t="s">
        <v>67</v>
      </c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9"/>
      <c r="BU47" s="92" t="s">
        <v>68</v>
      </c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9"/>
      <c r="CH47" s="79" t="s">
        <v>25</v>
      </c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0"/>
      <c r="CT47" s="80"/>
      <c r="CU47" s="80"/>
      <c r="CV47" s="80"/>
      <c r="CW47" s="80"/>
      <c r="CX47" s="80"/>
      <c r="CY47" s="80"/>
      <c r="CZ47" s="80"/>
      <c r="DA47" s="80"/>
      <c r="DB47" s="80"/>
      <c r="DC47" s="80"/>
      <c r="DD47" s="80"/>
      <c r="DE47" s="80"/>
      <c r="DF47" s="80"/>
      <c r="DG47" s="80"/>
      <c r="DH47" s="80"/>
      <c r="DI47" s="80"/>
      <c r="DJ47" s="80"/>
      <c r="DK47" s="80"/>
      <c r="DL47" s="80"/>
      <c r="DM47" s="80"/>
      <c r="DN47" s="80"/>
      <c r="DO47" s="80"/>
      <c r="DP47" s="80"/>
      <c r="DQ47" s="80"/>
      <c r="DR47" s="80"/>
      <c r="DS47" s="80"/>
      <c r="DT47" s="80"/>
      <c r="DU47" s="80"/>
      <c r="DV47" s="80"/>
      <c r="DW47" s="80"/>
      <c r="DX47" s="80"/>
      <c r="DY47" s="80"/>
      <c r="DZ47" s="80"/>
      <c r="EA47" s="80"/>
      <c r="EB47" s="80"/>
      <c r="EC47" s="80"/>
      <c r="ED47" s="80"/>
      <c r="EE47" s="80"/>
      <c r="EF47" s="80"/>
      <c r="EG47" s="80"/>
      <c r="EH47" s="80"/>
      <c r="EI47" s="80"/>
      <c r="EJ47" s="81"/>
      <c r="EK47" s="79" t="s">
        <v>69</v>
      </c>
      <c r="EL47" s="80"/>
      <c r="EM47" s="80"/>
      <c r="EN47" s="80"/>
      <c r="EO47" s="80"/>
      <c r="EP47" s="80"/>
      <c r="EQ47" s="80"/>
      <c r="ER47" s="80"/>
      <c r="ES47" s="80"/>
      <c r="ET47" s="80"/>
      <c r="EU47" s="80"/>
      <c r="EV47" s="80"/>
      <c r="EW47" s="80"/>
      <c r="EX47" s="80"/>
      <c r="EY47" s="80"/>
      <c r="EZ47" s="80"/>
      <c r="FA47" s="80"/>
      <c r="FB47" s="80"/>
      <c r="FC47" s="80"/>
      <c r="FD47" s="80"/>
      <c r="FE47" s="80"/>
      <c r="FF47" s="80"/>
      <c r="FG47" s="80"/>
      <c r="FH47" s="80"/>
      <c r="FI47" s="80"/>
      <c r="FJ47" s="101"/>
    </row>
    <row r="48" spans="1:166" ht="78.75" customHeight="1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1"/>
      <c r="AK48" s="93"/>
      <c r="AL48" s="90"/>
      <c r="AM48" s="90"/>
      <c r="AN48" s="90"/>
      <c r="AO48" s="90"/>
      <c r="AP48" s="91"/>
      <c r="AQ48" s="93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1"/>
      <c r="BC48" s="93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1"/>
      <c r="BU48" s="93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1"/>
      <c r="CH48" s="80" t="s">
        <v>70</v>
      </c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0"/>
      <c r="CT48" s="80"/>
      <c r="CU48" s="80"/>
      <c r="CV48" s="80"/>
      <c r="CW48" s="81"/>
      <c r="CX48" s="79" t="s">
        <v>28</v>
      </c>
      <c r="CY48" s="80"/>
      <c r="CZ48" s="80"/>
      <c r="DA48" s="80"/>
      <c r="DB48" s="80"/>
      <c r="DC48" s="80"/>
      <c r="DD48" s="80"/>
      <c r="DE48" s="80"/>
      <c r="DF48" s="80"/>
      <c r="DG48" s="80"/>
      <c r="DH48" s="80"/>
      <c r="DI48" s="80"/>
      <c r="DJ48" s="81"/>
      <c r="DK48" s="79" t="s">
        <v>29</v>
      </c>
      <c r="DL48" s="80"/>
      <c r="DM48" s="80"/>
      <c r="DN48" s="80"/>
      <c r="DO48" s="80"/>
      <c r="DP48" s="80"/>
      <c r="DQ48" s="80"/>
      <c r="DR48" s="80"/>
      <c r="DS48" s="80"/>
      <c r="DT48" s="80"/>
      <c r="DU48" s="80"/>
      <c r="DV48" s="80"/>
      <c r="DW48" s="81"/>
      <c r="DX48" s="79" t="s">
        <v>30</v>
      </c>
      <c r="DY48" s="80"/>
      <c r="DZ48" s="80"/>
      <c r="EA48" s="80"/>
      <c r="EB48" s="80"/>
      <c r="EC48" s="80"/>
      <c r="ED48" s="80"/>
      <c r="EE48" s="80"/>
      <c r="EF48" s="80"/>
      <c r="EG48" s="80"/>
      <c r="EH48" s="80"/>
      <c r="EI48" s="80"/>
      <c r="EJ48" s="81"/>
      <c r="EK48" s="93" t="s">
        <v>71</v>
      </c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1"/>
      <c r="EX48" s="79" t="s">
        <v>72</v>
      </c>
      <c r="EY48" s="80"/>
      <c r="EZ48" s="80"/>
      <c r="FA48" s="80"/>
      <c r="FB48" s="80"/>
      <c r="FC48" s="80"/>
      <c r="FD48" s="80"/>
      <c r="FE48" s="80"/>
      <c r="FF48" s="80"/>
      <c r="FG48" s="80"/>
      <c r="FH48" s="80"/>
      <c r="FI48" s="80"/>
      <c r="FJ48" s="101"/>
    </row>
    <row r="49" spans="1:166" ht="14.25" customHeight="1" x14ac:dyDescent="0.2">
      <c r="A49" s="85">
        <v>1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82">
        <v>2</v>
      </c>
      <c r="AL49" s="83"/>
      <c r="AM49" s="83"/>
      <c r="AN49" s="83"/>
      <c r="AO49" s="83"/>
      <c r="AP49" s="84"/>
      <c r="AQ49" s="82">
        <v>3</v>
      </c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4"/>
      <c r="BC49" s="82">
        <v>4</v>
      </c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4"/>
      <c r="BU49" s="82">
        <v>5</v>
      </c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4"/>
      <c r="CH49" s="82">
        <v>6</v>
      </c>
      <c r="CI49" s="83"/>
      <c r="CJ49" s="83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4"/>
      <c r="CX49" s="82">
        <v>7</v>
      </c>
      <c r="CY49" s="83"/>
      <c r="CZ49" s="83"/>
      <c r="DA49" s="83"/>
      <c r="DB49" s="83"/>
      <c r="DC49" s="83"/>
      <c r="DD49" s="83"/>
      <c r="DE49" s="83"/>
      <c r="DF49" s="83"/>
      <c r="DG49" s="83"/>
      <c r="DH49" s="83"/>
      <c r="DI49" s="83"/>
      <c r="DJ49" s="84"/>
      <c r="DK49" s="82">
        <v>8</v>
      </c>
      <c r="DL49" s="83"/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4"/>
      <c r="DX49" s="82">
        <v>9</v>
      </c>
      <c r="DY49" s="83"/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4"/>
      <c r="EK49" s="82">
        <v>10</v>
      </c>
      <c r="EL49" s="83"/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67">
        <v>11</v>
      </c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9"/>
    </row>
    <row r="50" spans="1:166" ht="15" customHeight="1" x14ac:dyDescent="0.2">
      <c r="A50" s="100" t="s">
        <v>73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72" t="s">
        <v>74</v>
      </c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7">
        <v>4785000</v>
      </c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>
        <v>4785000</v>
      </c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77">
        <v>775509.01</v>
      </c>
      <c r="CI50" s="77"/>
      <c r="CJ50" s="77"/>
      <c r="CK50" s="77"/>
      <c r="CL50" s="77"/>
      <c r="CM50" s="77"/>
      <c r="CN50" s="77"/>
      <c r="CO50" s="77"/>
      <c r="CP50" s="77"/>
      <c r="CQ50" s="77"/>
      <c r="CR50" s="77"/>
      <c r="CS50" s="77"/>
      <c r="CT50" s="77"/>
      <c r="CU50" s="77"/>
      <c r="CV50" s="77"/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7"/>
      <c r="DR50" s="77"/>
      <c r="DS50" s="77"/>
      <c r="DT50" s="77"/>
      <c r="DU50" s="77"/>
      <c r="DV50" s="77"/>
      <c r="DW50" s="77"/>
      <c r="DX50" s="77">
        <f t="shared" ref="DX50:DX85" si="2">CH50+CX50+DK50</f>
        <v>775509.01</v>
      </c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>
        <f t="shared" ref="EK50:EK84" si="3">BC50-DX50</f>
        <v>4009490.99</v>
      </c>
      <c r="EL50" s="77"/>
      <c r="EM50" s="77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>
        <f t="shared" ref="EX50:EX84" si="4">BU50-DX50</f>
        <v>4009490.99</v>
      </c>
      <c r="EY50" s="77"/>
      <c r="EZ50" s="77"/>
      <c r="FA50" s="77"/>
      <c r="FB50" s="77"/>
      <c r="FC50" s="77"/>
      <c r="FD50" s="77"/>
      <c r="FE50" s="77"/>
      <c r="FF50" s="77"/>
      <c r="FG50" s="77"/>
      <c r="FH50" s="77"/>
      <c r="FI50" s="77"/>
      <c r="FJ50" s="78"/>
    </row>
    <row r="51" spans="1:166" ht="15" customHeight="1" x14ac:dyDescent="0.2">
      <c r="A51" s="35" t="s">
        <v>33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44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32">
        <v>4785000</v>
      </c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>
        <v>4785000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>
        <v>775509.01</v>
      </c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>
        <f t="shared" si="2"/>
        <v>775509.01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>
        <f t="shared" si="3"/>
        <v>4009490.99</v>
      </c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>
        <f t="shared" si="4"/>
        <v>4009490.99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2.75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60"/>
      <c r="AK52" s="44"/>
      <c r="AL52" s="45"/>
      <c r="AM52" s="45"/>
      <c r="AN52" s="45"/>
      <c r="AO52" s="45"/>
      <c r="AP52" s="45"/>
      <c r="AQ52" s="45" t="s">
        <v>76</v>
      </c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32">
        <v>249600</v>
      </c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>
        <v>249600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>
        <v>43844.22</v>
      </c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>
        <f t="shared" si="2"/>
        <v>43844.22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>
        <f t="shared" si="3"/>
        <v>205755.78</v>
      </c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>
        <f t="shared" si="4"/>
        <v>205755.78</v>
      </c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3"/>
    </row>
    <row r="53" spans="1:166" ht="24.2" customHeight="1" x14ac:dyDescent="0.2">
      <c r="A53" s="59" t="s">
        <v>77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44"/>
      <c r="AL53" s="45"/>
      <c r="AM53" s="45"/>
      <c r="AN53" s="45"/>
      <c r="AO53" s="45"/>
      <c r="AP53" s="45"/>
      <c r="AQ53" s="45" t="s">
        <v>78</v>
      </c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32">
        <v>600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>
        <v>600</v>
      </c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>
        <f t="shared" si="2"/>
        <v>0</v>
      </c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>
        <f t="shared" si="3"/>
        <v>600</v>
      </c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>
        <f t="shared" si="4"/>
        <v>600</v>
      </c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3"/>
    </row>
    <row r="54" spans="1:166" ht="12.75" x14ac:dyDescent="0.2">
      <c r="A54" s="59" t="s">
        <v>79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60"/>
      <c r="AK54" s="44"/>
      <c r="AL54" s="45"/>
      <c r="AM54" s="45"/>
      <c r="AN54" s="45"/>
      <c r="AO54" s="45"/>
      <c r="AP54" s="45"/>
      <c r="AQ54" s="45" t="s">
        <v>80</v>
      </c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32">
        <v>2600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>
        <v>2600</v>
      </c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>
        <f t="shared" si="2"/>
        <v>0</v>
      </c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>
        <f t="shared" si="3"/>
        <v>2600</v>
      </c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>
        <f t="shared" si="4"/>
        <v>2600</v>
      </c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3"/>
    </row>
    <row r="55" spans="1:166" ht="24.2" customHeight="1" x14ac:dyDescent="0.2">
      <c r="A55" s="59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60"/>
      <c r="AK55" s="44"/>
      <c r="AL55" s="45"/>
      <c r="AM55" s="45"/>
      <c r="AN55" s="45"/>
      <c r="AO55" s="45"/>
      <c r="AP55" s="45"/>
      <c r="AQ55" s="45" t="s">
        <v>82</v>
      </c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32">
        <v>75400</v>
      </c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>
        <v>75400</v>
      </c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>
        <v>11730.96</v>
      </c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>
        <f t="shared" si="2"/>
        <v>11730.96</v>
      </c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>
        <f t="shared" si="3"/>
        <v>63669.04</v>
      </c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>
        <f t="shared" si="4"/>
        <v>63669.04</v>
      </c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3"/>
    </row>
    <row r="56" spans="1:166" ht="12.75" x14ac:dyDescent="0.2">
      <c r="A56" s="59" t="s">
        <v>83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60"/>
      <c r="AK56" s="44"/>
      <c r="AL56" s="45"/>
      <c r="AM56" s="45"/>
      <c r="AN56" s="45"/>
      <c r="AO56" s="45"/>
      <c r="AP56" s="45"/>
      <c r="AQ56" s="45" t="s">
        <v>84</v>
      </c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32">
        <v>14000</v>
      </c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>
        <v>14000</v>
      </c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>
        <v>1474.84</v>
      </c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>
        <f t="shared" si="2"/>
        <v>1474.84</v>
      </c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>
        <f t="shared" si="3"/>
        <v>12525.16</v>
      </c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>
        <f t="shared" si="4"/>
        <v>12525.16</v>
      </c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3"/>
    </row>
    <row r="57" spans="1:166" ht="12.75" x14ac:dyDescent="0.2">
      <c r="A57" s="59" t="s">
        <v>85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60"/>
      <c r="AK57" s="44"/>
      <c r="AL57" s="45"/>
      <c r="AM57" s="45"/>
      <c r="AN57" s="45"/>
      <c r="AO57" s="45"/>
      <c r="AP57" s="45"/>
      <c r="AQ57" s="45" t="s">
        <v>86</v>
      </c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32">
        <v>57957.599999999999</v>
      </c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>
        <v>57957.599999999999</v>
      </c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>
        <v>9659.6</v>
      </c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>
        <f t="shared" si="2"/>
        <v>9659.6</v>
      </c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>
        <f t="shared" si="3"/>
        <v>48298</v>
      </c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>
        <f t="shared" si="4"/>
        <v>48298</v>
      </c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3"/>
    </row>
    <row r="58" spans="1:166" ht="12.75" x14ac:dyDescent="0.2">
      <c r="A58" s="59" t="s">
        <v>87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60"/>
      <c r="AK58" s="44"/>
      <c r="AL58" s="45"/>
      <c r="AM58" s="45"/>
      <c r="AN58" s="45"/>
      <c r="AO58" s="45"/>
      <c r="AP58" s="45"/>
      <c r="AQ58" s="45" t="s">
        <v>88</v>
      </c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32">
        <v>2126.7199999999998</v>
      </c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>
        <v>2126.7199999999998</v>
      </c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>
        <v>340.27</v>
      </c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>
        <f t="shared" si="2"/>
        <v>340.27</v>
      </c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>
        <f t="shared" si="3"/>
        <v>1786.4499999999998</v>
      </c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>
        <f t="shared" si="4"/>
        <v>1786.4499999999998</v>
      </c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3"/>
    </row>
    <row r="59" spans="1:166" ht="24.2" customHeight="1" x14ac:dyDescent="0.2">
      <c r="A59" s="59" t="s">
        <v>89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60"/>
      <c r="AK59" s="44"/>
      <c r="AL59" s="45"/>
      <c r="AM59" s="45"/>
      <c r="AN59" s="45"/>
      <c r="AO59" s="45"/>
      <c r="AP59" s="45"/>
      <c r="AQ59" s="45" t="s">
        <v>90</v>
      </c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32">
        <v>64757.599999999999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>
        <v>64757.599999999999</v>
      </c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>
        <v>10790.88</v>
      </c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>
        <f t="shared" si="2"/>
        <v>10790.88</v>
      </c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>
        <f t="shared" si="3"/>
        <v>53966.720000000001</v>
      </c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>
        <f t="shared" si="4"/>
        <v>53966.720000000001</v>
      </c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3"/>
    </row>
    <row r="60" spans="1:166" ht="12.75" x14ac:dyDescent="0.2">
      <c r="A60" s="59" t="s">
        <v>79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60"/>
      <c r="AK60" s="44"/>
      <c r="AL60" s="45"/>
      <c r="AM60" s="45"/>
      <c r="AN60" s="45"/>
      <c r="AO60" s="45"/>
      <c r="AP60" s="45"/>
      <c r="AQ60" s="45" t="s">
        <v>91</v>
      </c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32">
        <v>54958.080000000002</v>
      </c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>
        <v>54958.080000000002</v>
      </c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>
        <v>19886.400000000001</v>
      </c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>
        <f t="shared" si="2"/>
        <v>19886.400000000001</v>
      </c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>
        <f t="shared" si="3"/>
        <v>35071.68</v>
      </c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>
        <f t="shared" si="4"/>
        <v>35071.68</v>
      </c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3"/>
    </row>
    <row r="61" spans="1:166" ht="12.75" x14ac:dyDescent="0.2">
      <c r="A61" s="59" t="s">
        <v>92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60"/>
      <c r="AK61" s="44"/>
      <c r="AL61" s="45"/>
      <c r="AM61" s="45"/>
      <c r="AN61" s="45"/>
      <c r="AO61" s="45"/>
      <c r="AP61" s="45"/>
      <c r="AQ61" s="45" t="s">
        <v>93</v>
      </c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32">
        <v>6000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>
        <v>6000</v>
      </c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>
        <f t="shared" si="2"/>
        <v>0</v>
      </c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>
        <f t="shared" si="3"/>
        <v>6000</v>
      </c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>
        <f t="shared" si="4"/>
        <v>6000</v>
      </c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3"/>
    </row>
    <row r="62" spans="1:166" ht="24.2" customHeight="1" x14ac:dyDescent="0.2">
      <c r="A62" s="59" t="s">
        <v>94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60"/>
      <c r="AK62" s="44"/>
      <c r="AL62" s="45"/>
      <c r="AM62" s="45"/>
      <c r="AN62" s="45"/>
      <c r="AO62" s="45"/>
      <c r="AP62" s="45"/>
      <c r="AQ62" s="45" t="s">
        <v>95</v>
      </c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32">
        <v>46000</v>
      </c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>
        <v>46000</v>
      </c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>
        <v>10000</v>
      </c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>
        <f t="shared" si="2"/>
        <v>10000</v>
      </c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>
        <f t="shared" si="3"/>
        <v>36000</v>
      </c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>
        <f t="shared" si="4"/>
        <v>36000</v>
      </c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3"/>
    </row>
    <row r="63" spans="1:166" ht="12.75" x14ac:dyDescent="0.2">
      <c r="A63" s="59" t="s">
        <v>96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60"/>
      <c r="AK63" s="44"/>
      <c r="AL63" s="45"/>
      <c r="AM63" s="45"/>
      <c r="AN63" s="45"/>
      <c r="AO63" s="45"/>
      <c r="AP63" s="45"/>
      <c r="AQ63" s="45" t="s">
        <v>97</v>
      </c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2600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2600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0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2600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2600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59" t="s">
        <v>92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60"/>
      <c r="AK64" s="44"/>
      <c r="AL64" s="45"/>
      <c r="AM64" s="45"/>
      <c r="AN64" s="45"/>
      <c r="AO64" s="45"/>
      <c r="AP64" s="45"/>
      <c r="AQ64" s="45" t="s">
        <v>98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1400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1400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0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1400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1400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12.75" x14ac:dyDescent="0.2">
      <c r="A65" s="59" t="s">
        <v>75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60"/>
      <c r="AK65" s="44"/>
      <c r="AL65" s="45"/>
      <c r="AM65" s="45"/>
      <c r="AN65" s="45"/>
      <c r="AO65" s="45"/>
      <c r="AP65" s="45"/>
      <c r="AQ65" s="45" t="s">
        <v>99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69200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69200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11233.6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11233.6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57966.400000000001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57966.400000000001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24.2" customHeight="1" x14ac:dyDescent="0.2">
      <c r="A66" s="59" t="s">
        <v>81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60"/>
      <c r="AK66" s="44"/>
      <c r="AL66" s="45"/>
      <c r="AM66" s="45"/>
      <c r="AN66" s="45"/>
      <c r="AO66" s="45"/>
      <c r="AP66" s="45"/>
      <c r="AQ66" s="45" t="s">
        <v>100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21000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21000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3090.54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3090.54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17909.46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17909.46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59" t="s">
        <v>101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60"/>
      <c r="AK67" s="44"/>
      <c r="AL67" s="45"/>
      <c r="AM67" s="45"/>
      <c r="AN67" s="45"/>
      <c r="AO67" s="45"/>
      <c r="AP67" s="45"/>
      <c r="AQ67" s="45" t="s">
        <v>102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10300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10300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0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10300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10300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24.2" customHeight="1" x14ac:dyDescent="0.2">
      <c r="A68" s="59" t="s">
        <v>89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60"/>
      <c r="AK68" s="44"/>
      <c r="AL68" s="45"/>
      <c r="AM68" s="45"/>
      <c r="AN68" s="45"/>
      <c r="AO68" s="45"/>
      <c r="AP68" s="45"/>
      <c r="AQ68" s="45" t="s">
        <v>103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80000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80000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80000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80000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59" t="s">
        <v>87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60"/>
      <c r="AK69" s="44"/>
      <c r="AL69" s="45"/>
      <c r="AM69" s="45"/>
      <c r="AN69" s="45"/>
      <c r="AO69" s="45"/>
      <c r="AP69" s="45"/>
      <c r="AQ69" s="45" t="s">
        <v>104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208100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208100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46154.38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46154.38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161945.62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161945.62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12.75" x14ac:dyDescent="0.2">
      <c r="A70" s="59" t="s">
        <v>87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60"/>
      <c r="AK70" s="44"/>
      <c r="AL70" s="45"/>
      <c r="AM70" s="45"/>
      <c r="AN70" s="45"/>
      <c r="AO70" s="45"/>
      <c r="AP70" s="45"/>
      <c r="AQ70" s="45" t="s">
        <v>105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8000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8000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1230.6500000000001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1230.6500000000001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6769.35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6769.35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59" t="s">
        <v>79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60"/>
      <c r="AK71" s="44"/>
      <c r="AL71" s="45"/>
      <c r="AM71" s="45"/>
      <c r="AN71" s="45"/>
      <c r="AO71" s="45"/>
      <c r="AP71" s="45"/>
      <c r="AQ71" s="45" t="s">
        <v>106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271200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271200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0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271200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271200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36.4" customHeight="1" x14ac:dyDescent="0.2">
      <c r="A72" s="59" t="s">
        <v>107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60"/>
      <c r="AK72" s="44"/>
      <c r="AL72" s="45"/>
      <c r="AM72" s="45"/>
      <c r="AN72" s="45"/>
      <c r="AO72" s="45"/>
      <c r="AP72" s="45"/>
      <c r="AQ72" s="45" t="s">
        <v>108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1811800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1811800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150983.32999999999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150983.32999999999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1660816.67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1660816.67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59" t="s">
        <v>83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60"/>
      <c r="AK73" s="44"/>
      <c r="AL73" s="45"/>
      <c r="AM73" s="45"/>
      <c r="AN73" s="45"/>
      <c r="AO73" s="45"/>
      <c r="AP73" s="45"/>
      <c r="AQ73" s="45" t="s">
        <v>109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7000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7000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730.14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730.14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6269.86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6269.86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59" t="s">
        <v>87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60"/>
      <c r="AK74" s="44"/>
      <c r="AL74" s="45"/>
      <c r="AM74" s="45"/>
      <c r="AN74" s="45"/>
      <c r="AO74" s="45"/>
      <c r="AP74" s="45"/>
      <c r="AQ74" s="45" t="s">
        <v>110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8275.31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8275.31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1324.05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1324.05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6951.2599999999993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6951.2599999999993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24.2" customHeight="1" x14ac:dyDescent="0.2">
      <c r="A75" s="59" t="s">
        <v>89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60"/>
      <c r="AK75" s="44"/>
      <c r="AL75" s="45"/>
      <c r="AM75" s="45"/>
      <c r="AN75" s="45"/>
      <c r="AO75" s="45"/>
      <c r="AP75" s="45"/>
      <c r="AQ75" s="45" t="s">
        <v>111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43878.239999999998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43878.239999999998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7189.68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7189.68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36688.559999999998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36688.559999999998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59" t="s">
        <v>79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60"/>
      <c r="AK76" s="44"/>
      <c r="AL76" s="45"/>
      <c r="AM76" s="45"/>
      <c r="AN76" s="45"/>
      <c r="AO76" s="45"/>
      <c r="AP76" s="45"/>
      <c r="AQ76" s="45" t="s">
        <v>112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6900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6900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0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6900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6900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59" t="s">
        <v>101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60"/>
      <c r="AK77" s="44"/>
      <c r="AL77" s="45"/>
      <c r="AM77" s="45"/>
      <c r="AN77" s="45"/>
      <c r="AO77" s="45"/>
      <c r="AP77" s="45"/>
      <c r="AQ77" s="45" t="s">
        <v>113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36682.449999999997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36682.449999999997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7006.8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7006.8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29675.649999999998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29675.649999999998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59" t="s">
        <v>87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60"/>
      <c r="AK78" s="44"/>
      <c r="AL78" s="45"/>
      <c r="AM78" s="45"/>
      <c r="AN78" s="45"/>
      <c r="AO78" s="45"/>
      <c r="AP78" s="45"/>
      <c r="AQ78" s="45" t="s">
        <v>114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563164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563164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198366.75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198366.75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364797.25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364797.25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12.75" x14ac:dyDescent="0.2">
      <c r="A79" s="59" t="s">
        <v>96</v>
      </c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60"/>
      <c r="AK79" s="44"/>
      <c r="AL79" s="45"/>
      <c r="AM79" s="45"/>
      <c r="AN79" s="45"/>
      <c r="AO79" s="45"/>
      <c r="AP79" s="45"/>
      <c r="AQ79" s="45" t="s">
        <v>115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105000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105000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48399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48399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56601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56601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24.2" customHeight="1" x14ac:dyDescent="0.2">
      <c r="A80" s="59" t="s">
        <v>116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60"/>
      <c r="AK80" s="44"/>
      <c r="AL80" s="45"/>
      <c r="AM80" s="45"/>
      <c r="AN80" s="45"/>
      <c r="AO80" s="45"/>
      <c r="AP80" s="45"/>
      <c r="AQ80" s="45" t="s">
        <v>117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12000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12000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12000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12000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36.4" customHeight="1" x14ac:dyDescent="0.2">
      <c r="A81" s="59" t="s">
        <v>107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60"/>
      <c r="AK81" s="44"/>
      <c r="AL81" s="45"/>
      <c r="AM81" s="45"/>
      <c r="AN81" s="45"/>
      <c r="AO81" s="45"/>
      <c r="AP81" s="45"/>
      <c r="AQ81" s="45" t="s">
        <v>118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516000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516000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43000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43000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473000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473000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12.75" x14ac:dyDescent="0.2">
      <c r="A82" s="59" t="s">
        <v>75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60"/>
      <c r="AK82" s="44"/>
      <c r="AL82" s="45"/>
      <c r="AM82" s="45"/>
      <c r="AN82" s="45"/>
      <c r="AO82" s="45"/>
      <c r="AP82" s="45"/>
      <c r="AQ82" s="45" t="s">
        <v>119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326776.14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326776.14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52890.21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52890.21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273885.93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273885.93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24.2" customHeight="1" x14ac:dyDescent="0.2">
      <c r="A83" s="59" t="s">
        <v>120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60"/>
      <c r="AK83" s="44"/>
      <c r="AL83" s="45"/>
      <c r="AM83" s="45"/>
      <c r="AN83" s="45"/>
      <c r="AO83" s="45"/>
      <c r="AP83" s="45"/>
      <c r="AQ83" s="45" t="s">
        <v>121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2323.86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2323.86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2323.86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2323.86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24.2" customHeight="1" x14ac:dyDescent="0.2">
      <c r="A84" s="59" t="s">
        <v>81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60"/>
      <c r="AK84" s="44"/>
      <c r="AL84" s="45"/>
      <c r="AM84" s="45"/>
      <c r="AN84" s="45"/>
      <c r="AO84" s="45"/>
      <c r="AP84" s="45"/>
      <c r="AQ84" s="45" t="s">
        <v>122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99400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99400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13858.85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13858.85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85541.15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85541.15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24" customHeight="1" x14ac:dyDescent="0.2">
      <c r="A85" s="97" t="s">
        <v>123</v>
      </c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8"/>
      <c r="AK85" s="21" t="s">
        <v>124</v>
      </c>
      <c r="AL85" s="22"/>
      <c r="AM85" s="22"/>
      <c r="AN85" s="22"/>
      <c r="AO85" s="22"/>
      <c r="AP85" s="22"/>
      <c r="AQ85" s="99"/>
      <c r="AR85" s="99"/>
      <c r="AS85" s="99"/>
      <c r="AT85" s="99"/>
      <c r="AU85" s="99"/>
      <c r="AV85" s="99"/>
      <c r="AW85" s="99"/>
      <c r="AX85" s="99"/>
      <c r="AY85" s="99"/>
      <c r="AZ85" s="99"/>
      <c r="BA85" s="99"/>
      <c r="BB85" s="99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  <c r="BW85" s="16"/>
      <c r="BX85" s="16"/>
      <c r="BY85" s="16"/>
      <c r="BZ85" s="16"/>
      <c r="CA85" s="16"/>
      <c r="CB85" s="16"/>
      <c r="CC85" s="16"/>
      <c r="CD85" s="16"/>
      <c r="CE85" s="16"/>
      <c r="CF85" s="16"/>
      <c r="CG85" s="16"/>
      <c r="CH85" s="16">
        <v>579034.12</v>
      </c>
      <c r="CI85" s="16"/>
      <c r="CJ85" s="16"/>
      <c r="CK85" s="16"/>
      <c r="CL85" s="16"/>
      <c r="CM85" s="16"/>
      <c r="CN85" s="16"/>
      <c r="CO85" s="16"/>
      <c r="CP85" s="16"/>
      <c r="CQ85" s="16"/>
      <c r="CR85" s="16"/>
      <c r="CS85" s="16"/>
      <c r="CT85" s="16"/>
      <c r="CU85" s="16"/>
      <c r="CV85" s="16"/>
      <c r="CW85" s="16"/>
      <c r="CX85" s="16"/>
      <c r="CY85" s="16"/>
      <c r="CZ85" s="16"/>
      <c r="DA85" s="16"/>
      <c r="DB85" s="16"/>
      <c r="DC85" s="16"/>
      <c r="DD85" s="16"/>
      <c r="DE85" s="16"/>
      <c r="DF85" s="16"/>
      <c r="DG85" s="16"/>
      <c r="DH85" s="16"/>
      <c r="DI85" s="16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6"/>
      <c r="DX85" s="32">
        <f t="shared" si="2"/>
        <v>579034.12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16"/>
      <c r="EL85" s="16"/>
      <c r="EM85" s="16"/>
      <c r="EN85" s="16"/>
      <c r="EO85" s="16"/>
      <c r="EP85" s="16"/>
      <c r="EQ85" s="16"/>
      <c r="ER85" s="16"/>
      <c r="ES85" s="16"/>
      <c r="ET85" s="16"/>
      <c r="EU85" s="16"/>
      <c r="EV85" s="16"/>
      <c r="EW85" s="16"/>
      <c r="EX85" s="16"/>
      <c r="EY85" s="16"/>
      <c r="EZ85" s="16"/>
      <c r="FA85" s="16"/>
      <c r="FB85" s="16"/>
      <c r="FC85" s="16"/>
      <c r="FD85" s="16"/>
      <c r="FE85" s="16"/>
      <c r="FF85" s="16"/>
      <c r="FG85" s="16"/>
      <c r="FH85" s="16"/>
      <c r="FI85" s="16"/>
      <c r="FJ85" s="17"/>
    </row>
    <row r="86" spans="1:166" ht="24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6" t="s">
        <v>125</v>
      </c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6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2" t="s">
        <v>126</v>
      </c>
    </row>
    <row r="93" spans="1:166" ht="12.75" customHeight="1" x14ac:dyDescent="0.2">
      <c r="A93" s="94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AI93" s="94"/>
      <c r="AJ93" s="94"/>
      <c r="AK93" s="94"/>
      <c r="AL93" s="94"/>
      <c r="AM93" s="94"/>
      <c r="AN93" s="94"/>
      <c r="AO93" s="94"/>
      <c r="AP93" s="94"/>
      <c r="AQ93" s="94"/>
      <c r="AR93" s="94"/>
      <c r="AS93" s="94"/>
      <c r="AT93" s="94"/>
      <c r="AU93" s="94"/>
      <c r="AV93" s="94"/>
      <c r="AW93" s="94"/>
      <c r="AX93" s="94"/>
      <c r="AY93" s="94"/>
      <c r="AZ93" s="94"/>
      <c r="BA93" s="94"/>
      <c r="BB93" s="94"/>
      <c r="BC93" s="94"/>
      <c r="BD93" s="94"/>
      <c r="BE93" s="94"/>
      <c r="BF93" s="94"/>
      <c r="BG93" s="94"/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/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4"/>
      <c r="DB93" s="94"/>
      <c r="DC93" s="94"/>
      <c r="DD93" s="94"/>
      <c r="DE93" s="94"/>
      <c r="DF93" s="94"/>
      <c r="DG93" s="94"/>
      <c r="DH93" s="94"/>
      <c r="DI93" s="94"/>
      <c r="DJ93" s="94"/>
      <c r="DK93" s="94"/>
      <c r="DL93" s="94"/>
      <c r="DM93" s="94"/>
      <c r="DN93" s="94"/>
      <c r="DO93" s="94"/>
      <c r="DP93" s="94"/>
      <c r="DQ93" s="94"/>
      <c r="DR93" s="94"/>
      <c r="DS93" s="94"/>
      <c r="DT93" s="94"/>
      <c r="DU93" s="94"/>
      <c r="DV93" s="94"/>
      <c r="DW93" s="94"/>
      <c r="DX93" s="94"/>
      <c r="DY93" s="94"/>
      <c r="DZ93" s="94"/>
      <c r="EA93" s="94"/>
      <c r="EB93" s="94"/>
      <c r="EC93" s="94"/>
      <c r="ED93" s="94"/>
      <c r="EE93" s="94"/>
      <c r="EF93" s="94"/>
      <c r="EG93" s="94"/>
      <c r="EH93" s="94"/>
      <c r="EI93" s="94"/>
      <c r="EJ93" s="94"/>
      <c r="EK93" s="94"/>
      <c r="EL93" s="94"/>
      <c r="EM93" s="94"/>
      <c r="EN93" s="94"/>
      <c r="EO93" s="94"/>
      <c r="EP93" s="94"/>
      <c r="EQ93" s="94"/>
      <c r="ER93" s="94"/>
      <c r="ES93" s="94"/>
      <c r="ET93" s="94"/>
      <c r="EU93" s="94"/>
      <c r="EV93" s="94"/>
      <c r="EW93" s="94"/>
      <c r="EX93" s="94"/>
      <c r="EY93" s="94"/>
      <c r="EZ93" s="94"/>
      <c r="FA93" s="94"/>
      <c r="FB93" s="94"/>
      <c r="FC93" s="94"/>
      <c r="FD93" s="94"/>
      <c r="FE93" s="94"/>
      <c r="FF93" s="94"/>
      <c r="FG93" s="94"/>
      <c r="FH93" s="94"/>
      <c r="FI93" s="94"/>
      <c r="FJ93" s="94"/>
    </row>
    <row r="94" spans="1:166" ht="11.25" customHeight="1" x14ac:dyDescent="0.2">
      <c r="A94" s="88" t="s">
        <v>21</v>
      </c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9"/>
      <c r="AP94" s="92" t="s">
        <v>22</v>
      </c>
      <c r="AQ94" s="88"/>
      <c r="AR94" s="88"/>
      <c r="AS94" s="88"/>
      <c r="AT94" s="88"/>
      <c r="AU94" s="89"/>
      <c r="AV94" s="92" t="s">
        <v>127</v>
      </c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9"/>
      <c r="BL94" s="92" t="s">
        <v>67</v>
      </c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9"/>
      <c r="CF94" s="79" t="s">
        <v>25</v>
      </c>
      <c r="CG94" s="80"/>
      <c r="CH94" s="80"/>
      <c r="CI94" s="80"/>
      <c r="CJ94" s="80"/>
      <c r="CK94" s="80"/>
      <c r="CL94" s="80"/>
      <c r="CM94" s="80"/>
      <c r="CN94" s="80"/>
      <c r="CO94" s="80"/>
      <c r="CP94" s="80"/>
      <c r="CQ94" s="80"/>
      <c r="CR94" s="80"/>
      <c r="CS94" s="80"/>
      <c r="CT94" s="80"/>
      <c r="CU94" s="80"/>
      <c r="CV94" s="80"/>
      <c r="CW94" s="80"/>
      <c r="CX94" s="80"/>
      <c r="CY94" s="80"/>
      <c r="CZ94" s="80"/>
      <c r="DA94" s="80"/>
      <c r="DB94" s="80"/>
      <c r="DC94" s="80"/>
      <c r="DD94" s="80"/>
      <c r="DE94" s="80"/>
      <c r="DF94" s="80"/>
      <c r="DG94" s="80"/>
      <c r="DH94" s="80"/>
      <c r="DI94" s="80"/>
      <c r="DJ94" s="80"/>
      <c r="DK94" s="80"/>
      <c r="DL94" s="80"/>
      <c r="DM94" s="80"/>
      <c r="DN94" s="80"/>
      <c r="DO94" s="80"/>
      <c r="DP94" s="80"/>
      <c r="DQ94" s="80"/>
      <c r="DR94" s="80"/>
      <c r="DS94" s="80"/>
      <c r="DT94" s="80"/>
      <c r="DU94" s="80"/>
      <c r="DV94" s="80"/>
      <c r="DW94" s="80"/>
      <c r="DX94" s="80"/>
      <c r="DY94" s="80"/>
      <c r="DZ94" s="80"/>
      <c r="EA94" s="80"/>
      <c r="EB94" s="80"/>
      <c r="EC94" s="80"/>
      <c r="ED94" s="80"/>
      <c r="EE94" s="80"/>
      <c r="EF94" s="80"/>
      <c r="EG94" s="80"/>
      <c r="EH94" s="80"/>
      <c r="EI94" s="80"/>
      <c r="EJ94" s="80"/>
      <c r="EK94" s="80"/>
      <c r="EL94" s="80"/>
      <c r="EM94" s="80"/>
      <c r="EN94" s="80"/>
      <c r="EO94" s="80"/>
      <c r="EP94" s="80"/>
      <c r="EQ94" s="80"/>
      <c r="ER94" s="80"/>
      <c r="ES94" s="81"/>
      <c r="ET94" s="92" t="s">
        <v>26</v>
      </c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95"/>
    </row>
    <row r="95" spans="1:166" ht="69.75" customHeight="1" x14ac:dyDescent="0.2">
      <c r="A95" s="90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1"/>
      <c r="AP95" s="93"/>
      <c r="AQ95" s="90"/>
      <c r="AR95" s="90"/>
      <c r="AS95" s="90"/>
      <c r="AT95" s="90"/>
      <c r="AU95" s="91"/>
      <c r="AV95" s="93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1"/>
      <c r="BL95" s="93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1"/>
      <c r="CF95" s="80" t="s">
        <v>128</v>
      </c>
      <c r="CG95" s="80"/>
      <c r="CH95" s="80"/>
      <c r="CI95" s="80"/>
      <c r="CJ95" s="80"/>
      <c r="CK95" s="80"/>
      <c r="CL95" s="80"/>
      <c r="CM95" s="80"/>
      <c r="CN95" s="80"/>
      <c r="CO95" s="80"/>
      <c r="CP95" s="80"/>
      <c r="CQ95" s="80"/>
      <c r="CR95" s="80"/>
      <c r="CS95" s="80"/>
      <c r="CT95" s="80"/>
      <c r="CU95" s="80"/>
      <c r="CV95" s="81"/>
      <c r="CW95" s="79" t="s">
        <v>28</v>
      </c>
      <c r="CX95" s="80"/>
      <c r="CY95" s="80"/>
      <c r="CZ95" s="80"/>
      <c r="DA95" s="80"/>
      <c r="DB95" s="80"/>
      <c r="DC95" s="80"/>
      <c r="DD95" s="80"/>
      <c r="DE95" s="80"/>
      <c r="DF95" s="80"/>
      <c r="DG95" s="80"/>
      <c r="DH95" s="80"/>
      <c r="DI95" s="80"/>
      <c r="DJ95" s="80"/>
      <c r="DK95" s="80"/>
      <c r="DL95" s="80"/>
      <c r="DM95" s="81"/>
      <c r="DN95" s="79" t="s">
        <v>29</v>
      </c>
      <c r="DO95" s="80"/>
      <c r="DP95" s="80"/>
      <c r="DQ95" s="80"/>
      <c r="DR95" s="80"/>
      <c r="DS95" s="80"/>
      <c r="DT95" s="80"/>
      <c r="DU95" s="80"/>
      <c r="DV95" s="80"/>
      <c r="DW95" s="80"/>
      <c r="DX95" s="80"/>
      <c r="DY95" s="80"/>
      <c r="DZ95" s="80"/>
      <c r="EA95" s="80"/>
      <c r="EB95" s="80"/>
      <c r="EC95" s="80"/>
      <c r="ED95" s="81"/>
      <c r="EE95" s="79" t="s">
        <v>30</v>
      </c>
      <c r="EF95" s="80"/>
      <c r="EG95" s="80"/>
      <c r="EH95" s="80"/>
      <c r="EI95" s="80"/>
      <c r="EJ95" s="80"/>
      <c r="EK95" s="80"/>
      <c r="EL95" s="80"/>
      <c r="EM95" s="80"/>
      <c r="EN95" s="80"/>
      <c r="EO95" s="80"/>
      <c r="EP95" s="80"/>
      <c r="EQ95" s="80"/>
      <c r="ER95" s="80"/>
      <c r="ES95" s="81"/>
      <c r="ET95" s="93"/>
      <c r="EU95" s="90"/>
      <c r="EV95" s="90"/>
      <c r="EW95" s="90"/>
      <c r="EX95" s="90"/>
      <c r="EY95" s="90"/>
      <c r="EZ95" s="90"/>
      <c r="FA95" s="90"/>
      <c r="FB95" s="90"/>
      <c r="FC95" s="90"/>
      <c r="FD95" s="90"/>
      <c r="FE95" s="90"/>
      <c r="FF95" s="90"/>
      <c r="FG95" s="90"/>
      <c r="FH95" s="90"/>
      <c r="FI95" s="90"/>
      <c r="FJ95" s="96"/>
    </row>
    <row r="96" spans="1:166" ht="12" customHeight="1" x14ac:dyDescent="0.2">
      <c r="A96" s="85">
        <v>1</v>
      </c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6"/>
      <c r="AP96" s="82">
        <v>2</v>
      </c>
      <c r="AQ96" s="83"/>
      <c r="AR96" s="83"/>
      <c r="AS96" s="83"/>
      <c r="AT96" s="83"/>
      <c r="AU96" s="84"/>
      <c r="AV96" s="82">
        <v>3</v>
      </c>
      <c r="AW96" s="83"/>
      <c r="AX96" s="83"/>
      <c r="AY96" s="83"/>
      <c r="AZ96" s="83"/>
      <c r="BA96" s="83"/>
      <c r="BB96" s="83"/>
      <c r="BC96" s="83"/>
      <c r="BD96" s="83"/>
      <c r="BE96" s="68"/>
      <c r="BF96" s="68"/>
      <c r="BG96" s="68"/>
      <c r="BH96" s="68"/>
      <c r="BI96" s="68"/>
      <c r="BJ96" s="68"/>
      <c r="BK96" s="87"/>
      <c r="BL96" s="82">
        <v>4</v>
      </c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4"/>
      <c r="CF96" s="82">
        <v>5</v>
      </c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4"/>
      <c r="CW96" s="82">
        <v>6</v>
      </c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4"/>
      <c r="DN96" s="82">
        <v>7</v>
      </c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4"/>
      <c r="EE96" s="82">
        <v>8</v>
      </c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4"/>
      <c r="ET96" s="67">
        <v>9</v>
      </c>
      <c r="EU96" s="68"/>
      <c r="EV96" s="68"/>
      <c r="EW96" s="68"/>
      <c r="EX96" s="68"/>
      <c r="EY96" s="68"/>
      <c r="EZ96" s="68"/>
      <c r="FA96" s="68"/>
      <c r="FB96" s="68"/>
      <c r="FC96" s="68"/>
      <c r="FD96" s="68"/>
      <c r="FE96" s="68"/>
      <c r="FF96" s="68"/>
      <c r="FG96" s="68"/>
      <c r="FH96" s="68"/>
      <c r="FI96" s="68"/>
      <c r="FJ96" s="69"/>
    </row>
    <row r="97" spans="1:166" ht="37.5" customHeight="1" x14ac:dyDescent="0.2">
      <c r="A97" s="70" t="s">
        <v>129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1"/>
      <c r="AP97" s="72" t="s">
        <v>130</v>
      </c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4"/>
      <c r="BF97" s="75"/>
      <c r="BG97" s="75"/>
      <c r="BH97" s="75"/>
      <c r="BI97" s="75"/>
      <c r="BJ97" s="75"/>
      <c r="BK97" s="76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>
        <v>-1158068.24</v>
      </c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  <c r="CT97" s="77"/>
      <c r="CU97" s="77"/>
      <c r="CV97" s="77"/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7"/>
      <c r="DR97" s="77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>
        <f t="shared" ref="EE97:EE112" si="5">CF97+CW97+DN97</f>
        <v>-1158068.24</v>
      </c>
      <c r="EF97" s="77"/>
      <c r="EG97" s="77"/>
      <c r="EH97" s="77"/>
      <c r="EI97" s="77"/>
      <c r="EJ97" s="77"/>
      <c r="EK97" s="77"/>
      <c r="EL97" s="77"/>
      <c r="EM97" s="77"/>
      <c r="EN97" s="77"/>
      <c r="EO97" s="77"/>
      <c r="EP97" s="77"/>
      <c r="EQ97" s="77"/>
      <c r="ER97" s="77"/>
      <c r="ES97" s="77"/>
      <c r="ET97" s="77">
        <f t="shared" ref="ET97:ET103" si="6">BL97-CF97-CW97-DN97</f>
        <v>1158068.24</v>
      </c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7"/>
      <c r="FG97" s="77"/>
      <c r="FH97" s="77"/>
      <c r="FI97" s="77"/>
      <c r="FJ97" s="78"/>
    </row>
    <row r="98" spans="1:166" ht="36.75" customHeight="1" x14ac:dyDescent="0.2">
      <c r="A98" s="64" t="s">
        <v>131</v>
      </c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5"/>
      <c r="AP98" s="44" t="s">
        <v>132</v>
      </c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6"/>
      <c r="BF98" s="38"/>
      <c r="BG98" s="38"/>
      <c r="BH98" s="38"/>
      <c r="BI98" s="38"/>
      <c r="BJ98" s="38"/>
      <c r="BK98" s="39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29">
        <f t="shared" si="5"/>
        <v>0</v>
      </c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1"/>
      <c r="ET98" s="29">
        <f t="shared" si="6"/>
        <v>0</v>
      </c>
      <c r="EU98" s="30"/>
      <c r="EV98" s="30"/>
      <c r="EW98" s="30"/>
      <c r="EX98" s="30"/>
      <c r="EY98" s="30"/>
      <c r="EZ98" s="30"/>
      <c r="FA98" s="30"/>
      <c r="FB98" s="30"/>
      <c r="FC98" s="30"/>
      <c r="FD98" s="30"/>
      <c r="FE98" s="30"/>
      <c r="FF98" s="30"/>
      <c r="FG98" s="30"/>
      <c r="FH98" s="30"/>
      <c r="FI98" s="30"/>
      <c r="FJ98" s="66"/>
    </row>
    <row r="99" spans="1:166" ht="17.25" customHeight="1" x14ac:dyDescent="0.2">
      <c r="A99" s="48" t="s">
        <v>133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9"/>
      <c r="AP99" s="50"/>
      <c r="AQ99" s="51"/>
      <c r="AR99" s="51"/>
      <c r="AS99" s="51"/>
      <c r="AT99" s="51"/>
      <c r="AU99" s="52"/>
      <c r="AV99" s="53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4"/>
      <c r="BK99" s="55"/>
      <c r="BL99" s="56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8"/>
      <c r="CF99" s="56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8"/>
      <c r="CW99" s="56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8"/>
      <c r="DN99" s="56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8"/>
      <c r="EE99" s="32">
        <f t="shared" si="5"/>
        <v>0</v>
      </c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>
        <f t="shared" si="6"/>
        <v>0</v>
      </c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24" customHeight="1" x14ac:dyDescent="0.2">
      <c r="A100" s="64" t="s">
        <v>134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5"/>
      <c r="AP100" s="44" t="s">
        <v>135</v>
      </c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6"/>
      <c r="BF100" s="38"/>
      <c r="BG100" s="38"/>
      <c r="BH100" s="38"/>
      <c r="BI100" s="38"/>
      <c r="BJ100" s="38"/>
      <c r="BK100" s="39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>
        <v>-579034.12</v>
      </c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>
        <f t="shared" si="5"/>
        <v>-579034.12</v>
      </c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>
        <f t="shared" si="6"/>
        <v>579034.12</v>
      </c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7.25" customHeight="1" x14ac:dyDescent="0.2">
      <c r="A101" s="48" t="s">
        <v>133</v>
      </c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9"/>
      <c r="AP101" s="50"/>
      <c r="AQ101" s="51"/>
      <c r="AR101" s="51"/>
      <c r="AS101" s="51"/>
      <c r="AT101" s="51"/>
      <c r="AU101" s="52"/>
      <c r="AV101" s="53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4"/>
      <c r="BK101" s="55"/>
      <c r="BL101" s="56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8"/>
      <c r="CF101" s="56">
        <v>-579034.12</v>
      </c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8"/>
      <c r="CW101" s="56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8"/>
      <c r="DN101" s="56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8"/>
      <c r="EE101" s="32">
        <f t="shared" si="5"/>
        <v>-579034.12</v>
      </c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>
        <f t="shared" si="6"/>
        <v>579034.12</v>
      </c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60"/>
      <c r="AP102" s="37"/>
      <c r="AQ102" s="38"/>
      <c r="AR102" s="38"/>
      <c r="AS102" s="38"/>
      <c r="AT102" s="38"/>
      <c r="AU102" s="39"/>
      <c r="AV102" s="61" t="s">
        <v>136</v>
      </c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3"/>
      <c r="BL102" s="29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1"/>
      <c r="CF102" s="29">
        <v>-579034.12</v>
      </c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1"/>
      <c r="CW102" s="29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1"/>
      <c r="DN102" s="29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1"/>
      <c r="EE102" s="32">
        <f t="shared" si="5"/>
        <v>-579034.12</v>
      </c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>
        <f t="shared" si="6"/>
        <v>579034.12</v>
      </c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31.5" customHeight="1" x14ac:dyDescent="0.2">
      <c r="A103" s="47" t="s">
        <v>137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44" t="s">
        <v>138</v>
      </c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6"/>
      <c r="BF103" s="38"/>
      <c r="BG103" s="38"/>
      <c r="BH103" s="38"/>
      <c r="BI103" s="38"/>
      <c r="BJ103" s="38"/>
      <c r="BK103" s="39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>
        <f t="shared" si="5"/>
        <v>0</v>
      </c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>
        <f t="shared" si="6"/>
        <v>0</v>
      </c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5" customHeight="1" x14ac:dyDescent="0.2">
      <c r="A104" s="35" t="s">
        <v>139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44" t="s">
        <v>140</v>
      </c>
      <c r="AQ104" s="45"/>
      <c r="AR104" s="45"/>
      <c r="AS104" s="45"/>
      <c r="AT104" s="45"/>
      <c r="AU104" s="45"/>
      <c r="AV104" s="22"/>
      <c r="AW104" s="22"/>
      <c r="AX104" s="22"/>
      <c r="AY104" s="22"/>
      <c r="AZ104" s="22"/>
      <c r="BA104" s="22"/>
      <c r="BB104" s="22"/>
      <c r="BC104" s="22"/>
      <c r="BD104" s="22"/>
      <c r="BE104" s="23"/>
      <c r="BF104" s="24"/>
      <c r="BG104" s="24"/>
      <c r="BH104" s="24"/>
      <c r="BI104" s="24"/>
      <c r="BJ104" s="24"/>
      <c r="BK104" s="25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>
        <v>579034.12</v>
      </c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>
        <f t="shared" si="5"/>
        <v>579034.12</v>
      </c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15" customHeight="1" x14ac:dyDescent="0.2">
      <c r="A105" s="35" t="s">
        <v>141</v>
      </c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6"/>
      <c r="AP105" s="37" t="s">
        <v>142</v>
      </c>
      <c r="AQ105" s="38"/>
      <c r="AR105" s="38"/>
      <c r="AS105" s="38"/>
      <c r="AT105" s="38"/>
      <c r="AU105" s="39"/>
      <c r="AV105" s="40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2"/>
      <c r="BL105" s="29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1"/>
      <c r="CF105" s="29">
        <v>-579034.12</v>
      </c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1"/>
      <c r="CW105" s="29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1"/>
      <c r="DN105" s="29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1"/>
      <c r="EE105" s="32">
        <f t="shared" si="5"/>
        <v>-579034.12</v>
      </c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31.5" customHeight="1" x14ac:dyDescent="0.2">
      <c r="A106" s="34" t="s">
        <v>143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43"/>
      <c r="AP106" s="44" t="s">
        <v>144</v>
      </c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6"/>
      <c r="BF106" s="38"/>
      <c r="BG106" s="38"/>
      <c r="BH106" s="38"/>
      <c r="BI106" s="38"/>
      <c r="BJ106" s="38"/>
      <c r="BK106" s="39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>
        <v>-1158068.24</v>
      </c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>
        <f t="shared" si="5"/>
        <v>-1158068.24</v>
      </c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38.25" customHeight="1" x14ac:dyDescent="0.2">
      <c r="A107" s="34" t="s">
        <v>145</v>
      </c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6"/>
      <c r="AP107" s="37" t="s">
        <v>146</v>
      </c>
      <c r="AQ107" s="38"/>
      <c r="AR107" s="38"/>
      <c r="AS107" s="38"/>
      <c r="AT107" s="38"/>
      <c r="AU107" s="39"/>
      <c r="AV107" s="40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2"/>
      <c r="BL107" s="29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1"/>
      <c r="CF107" s="29">
        <v>-579034.12</v>
      </c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1"/>
      <c r="CW107" s="29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/>
      <c r="DK107" s="30"/>
      <c r="DL107" s="30"/>
      <c r="DM107" s="31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>
        <f t="shared" si="5"/>
        <v>-579034.12</v>
      </c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36" customHeight="1" x14ac:dyDescent="0.2">
      <c r="A108" s="34" t="s">
        <v>147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6"/>
      <c r="AP108" s="44" t="s">
        <v>148</v>
      </c>
      <c r="AQ108" s="45"/>
      <c r="AR108" s="45"/>
      <c r="AS108" s="45"/>
      <c r="AT108" s="45"/>
      <c r="AU108" s="45"/>
      <c r="AV108" s="22"/>
      <c r="AW108" s="22"/>
      <c r="AX108" s="22"/>
      <c r="AY108" s="22"/>
      <c r="AZ108" s="22"/>
      <c r="BA108" s="22"/>
      <c r="BB108" s="22"/>
      <c r="BC108" s="22"/>
      <c r="BD108" s="22"/>
      <c r="BE108" s="23"/>
      <c r="BF108" s="24"/>
      <c r="BG108" s="24"/>
      <c r="BH108" s="24"/>
      <c r="BI108" s="24"/>
      <c r="BJ108" s="24"/>
      <c r="BK108" s="25"/>
      <c r="BL108" s="32">
        <v>-4785000</v>
      </c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>
        <v>-1354543.13</v>
      </c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>
        <f t="shared" si="5"/>
        <v>-1354543.13</v>
      </c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26.25" customHeight="1" x14ac:dyDescent="0.2">
      <c r="A109" s="34" t="s">
        <v>149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6"/>
      <c r="AP109" s="37" t="s">
        <v>150</v>
      </c>
      <c r="AQ109" s="38"/>
      <c r="AR109" s="38"/>
      <c r="AS109" s="38"/>
      <c r="AT109" s="38"/>
      <c r="AU109" s="39"/>
      <c r="AV109" s="40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2"/>
      <c r="BL109" s="29">
        <v>4785000</v>
      </c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1"/>
      <c r="CF109" s="29">
        <v>775509.01</v>
      </c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1"/>
      <c r="CW109" s="29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1"/>
      <c r="DN109" s="29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1"/>
      <c r="EE109" s="32">
        <f t="shared" si="5"/>
        <v>775509.01</v>
      </c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7.75" customHeight="1" x14ac:dyDescent="0.2">
      <c r="A110" s="34" t="s">
        <v>151</v>
      </c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43"/>
      <c r="AP110" s="44" t="s">
        <v>152</v>
      </c>
      <c r="AQ110" s="45"/>
      <c r="AR110" s="45"/>
      <c r="AS110" s="45"/>
      <c r="AT110" s="45"/>
      <c r="AU110" s="45"/>
      <c r="AV110" s="22"/>
      <c r="AW110" s="22"/>
      <c r="AX110" s="22"/>
      <c r="AY110" s="22"/>
      <c r="AZ110" s="22"/>
      <c r="BA110" s="22"/>
      <c r="BB110" s="22"/>
      <c r="BC110" s="22"/>
      <c r="BD110" s="22"/>
      <c r="BE110" s="23"/>
      <c r="BF110" s="24"/>
      <c r="BG110" s="24"/>
      <c r="BH110" s="24"/>
      <c r="BI110" s="24"/>
      <c r="BJ110" s="24"/>
      <c r="BK110" s="25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29">
        <v>-579034.12</v>
      </c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1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>
        <f t="shared" si="5"/>
        <v>-579034.12</v>
      </c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24" customHeight="1" x14ac:dyDescent="0.2">
      <c r="A111" s="34" t="s">
        <v>153</v>
      </c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6"/>
      <c r="AP111" s="37" t="s">
        <v>154</v>
      </c>
      <c r="AQ111" s="38"/>
      <c r="AR111" s="38"/>
      <c r="AS111" s="38"/>
      <c r="AT111" s="38"/>
      <c r="AU111" s="39"/>
      <c r="AV111" s="40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2"/>
      <c r="BL111" s="29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1"/>
      <c r="CF111" s="29">
        <v>-579034.12</v>
      </c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1"/>
      <c r="CW111" s="29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1"/>
      <c r="DN111" s="29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1"/>
      <c r="EE111" s="32">
        <f t="shared" si="5"/>
        <v>-579034.12</v>
      </c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25.5" customHeight="1" x14ac:dyDescent="0.2">
      <c r="A112" s="18" t="s">
        <v>155</v>
      </c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20"/>
      <c r="AP112" s="21" t="s">
        <v>156</v>
      </c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3"/>
      <c r="BF112" s="24"/>
      <c r="BG112" s="24"/>
      <c r="BH112" s="24"/>
      <c r="BI112" s="24"/>
      <c r="BJ112" s="24"/>
      <c r="BK112" s="25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26">
        <v>-579034.12</v>
      </c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8"/>
      <c r="CW112" s="16"/>
      <c r="CX112" s="16"/>
      <c r="CY112" s="16"/>
      <c r="CZ112" s="16"/>
      <c r="DA112" s="16"/>
      <c r="DB112" s="16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>
        <f t="shared" si="5"/>
        <v>-579034.12</v>
      </c>
      <c r="EF112" s="16"/>
      <c r="EG112" s="16"/>
      <c r="EH112" s="16"/>
      <c r="EI112" s="16"/>
      <c r="EJ112" s="16"/>
      <c r="EK112" s="16"/>
      <c r="EL112" s="16"/>
      <c r="EM112" s="16"/>
      <c r="EN112" s="16"/>
      <c r="EO112" s="16"/>
      <c r="EP112" s="16"/>
      <c r="EQ112" s="16"/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7"/>
    </row>
    <row r="113" spans="1:166" ht="11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</row>
    <row r="114" spans="1:166" ht="11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</row>
    <row r="115" spans="1:166" ht="11.25" customHeight="1" x14ac:dyDescent="0.2">
      <c r="A115" s="1" t="s">
        <v>157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"/>
      <c r="AG115" s="1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 t="s">
        <v>158</v>
      </c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 x14ac:dyDescent="0.2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15" t="s">
        <v>159</v>
      </c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"/>
      <c r="AG116" s="1"/>
      <c r="AH116" s="15" t="s">
        <v>160</v>
      </c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 t="s">
        <v>161</v>
      </c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"/>
      <c r="DR116" s="1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 x14ac:dyDescent="0.2">
      <c r="A117" s="1" t="s">
        <v>162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"/>
      <c r="AG117" s="1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5" t="s">
        <v>159</v>
      </c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7"/>
      <c r="DR117" s="7"/>
      <c r="DS117" s="15" t="s">
        <v>160</v>
      </c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5" t="s">
        <v>159</v>
      </c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7"/>
      <c r="AG118" s="7"/>
      <c r="AH118" s="15" t="s">
        <v>160</v>
      </c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7.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2" t="s">
        <v>163</v>
      </c>
      <c r="B120" s="12"/>
      <c r="C120" s="13"/>
      <c r="D120" s="13"/>
      <c r="E120" s="13"/>
      <c r="F120" s="1" t="s">
        <v>163</v>
      </c>
      <c r="G120" s="1"/>
      <c r="H120" s="1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2">
        <v>200</v>
      </c>
      <c r="Z120" s="12"/>
      <c r="AA120" s="12"/>
      <c r="AB120" s="12"/>
      <c r="AC120" s="12"/>
      <c r="AD120" s="11"/>
      <c r="AE120" s="11"/>
      <c r="AF120" s="1"/>
      <c r="AG120" s="1" t="s">
        <v>164</v>
      </c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1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1"/>
      <c r="CY121" s="1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1"/>
      <c r="DW121" s="1"/>
      <c r="DX121" s="2"/>
      <c r="DY121" s="2"/>
      <c r="DZ121" s="5"/>
      <c r="EA121" s="5"/>
      <c r="EB121" s="5"/>
      <c r="EC121" s="1"/>
      <c r="ED121" s="1"/>
      <c r="EE121" s="1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2"/>
      <c r="EW121" s="2"/>
      <c r="EX121" s="2"/>
      <c r="EY121" s="2"/>
      <c r="EZ121" s="2"/>
      <c r="FA121" s="8"/>
      <c r="FB121" s="8"/>
      <c r="FC121" s="1"/>
      <c r="FD121" s="1"/>
      <c r="FE121" s="1"/>
      <c r="FF121" s="1"/>
      <c r="FG121" s="1"/>
      <c r="FH121" s="1"/>
      <c r="FI121" s="1"/>
      <c r="FJ121" s="1"/>
    </row>
    <row r="122" spans="1:166" ht="9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1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10"/>
      <c r="CY122" s="10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</sheetData>
  <mergeCells count="792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BU47:CG48"/>
    <mergeCell ref="CH47:EJ47"/>
    <mergeCell ref="EK47:FJ47"/>
    <mergeCell ref="CH48:CW48"/>
    <mergeCell ref="CX48:DJ48"/>
    <mergeCell ref="DK48:DW48"/>
    <mergeCell ref="DX48:EJ48"/>
    <mergeCell ref="EK48:EW48"/>
    <mergeCell ref="A46:FJ4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CH49:CW49"/>
    <mergeCell ref="CX49:DJ49"/>
    <mergeCell ref="DK49:DW49"/>
    <mergeCell ref="DX49:EJ49"/>
    <mergeCell ref="EK49:EW49"/>
    <mergeCell ref="EX49:FJ49"/>
    <mergeCell ref="A47:AJ48"/>
    <mergeCell ref="AK47:AP48"/>
    <mergeCell ref="AQ47:BB48"/>
    <mergeCell ref="BC47:BT48"/>
    <mergeCell ref="EX48:FJ48"/>
    <mergeCell ref="A49:AJ49"/>
    <mergeCell ref="AK49:AP49"/>
    <mergeCell ref="AQ49:BB49"/>
    <mergeCell ref="BC49:BT49"/>
    <mergeCell ref="BU49:CG49"/>
    <mergeCell ref="DX50:EJ50"/>
    <mergeCell ref="EK50:EW50"/>
    <mergeCell ref="EX50:FJ50"/>
    <mergeCell ref="EK51:EW51"/>
    <mergeCell ref="EX51:FJ51"/>
    <mergeCell ref="DX51:EJ51"/>
    <mergeCell ref="A50:AJ50"/>
    <mergeCell ref="AK50:AP50"/>
    <mergeCell ref="AQ50:BB50"/>
    <mergeCell ref="BC50:BT50"/>
    <mergeCell ref="BU50:CG50"/>
    <mergeCell ref="CH50:CW50"/>
    <mergeCell ref="A51:AJ51"/>
    <mergeCell ref="AK51:AP51"/>
    <mergeCell ref="AQ51:BB51"/>
    <mergeCell ref="BC51:BT51"/>
    <mergeCell ref="BU51:CG51"/>
    <mergeCell ref="DK51:DW51"/>
    <mergeCell ref="CH51:CW51"/>
    <mergeCell ref="CX51:DJ51"/>
    <mergeCell ref="CX50:DJ50"/>
    <mergeCell ref="DK50:DW50"/>
    <mergeCell ref="A53:AJ53"/>
    <mergeCell ref="AK53:AP53"/>
    <mergeCell ref="AQ53:BB53"/>
    <mergeCell ref="BC53:BT53"/>
    <mergeCell ref="DX53:EJ53"/>
    <mergeCell ref="A52:AJ52"/>
    <mergeCell ref="AK52:AP52"/>
    <mergeCell ref="AQ52:BB52"/>
    <mergeCell ref="BC52:BT52"/>
    <mergeCell ref="DX52:EJ52"/>
    <mergeCell ref="EK53:EW53"/>
    <mergeCell ref="EX53:FJ53"/>
    <mergeCell ref="BU53:CG53"/>
    <mergeCell ref="CH53:CW53"/>
    <mergeCell ref="CX53:DJ53"/>
    <mergeCell ref="DK53:DW53"/>
    <mergeCell ref="EX52:FJ52"/>
    <mergeCell ref="BU52:CG52"/>
    <mergeCell ref="CH52:CW52"/>
    <mergeCell ref="CX52:DJ52"/>
    <mergeCell ref="DK52:DW52"/>
    <mergeCell ref="EK52:E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EX84:FJ84"/>
    <mergeCell ref="BU84:CG84"/>
    <mergeCell ref="CH84:CW84"/>
    <mergeCell ref="CX84:DJ84"/>
    <mergeCell ref="DK84:DW84"/>
    <mergeCell ref="DX85:EJ85"/>
    <mergeCell ref="DK85:DW85"/>
    <mergeCell ref="A84:AJ84"/>
    <mergeCell ref="AK84:AP84"/>
    <mergeCell ref="AQ84:BB84"/>
    <mergeCell ref="BC84:BT84"/>
    <mergeCell ref="DX84:EJ84"/>
    <mergeCell ref="EK84:EW84"/>
    <mergeCell ref="A93:FJ93"/>
    <mergeCell ref="CF94:ES94"/>
    <mergeCell ref="ET94:FJ95"/>
    <mergeCell ref="CF95:CV95"/>
    <mergeCell ref="CW95:DM95"/>
    <mergeCell ref="DN95:ED95"/>
    <mergeCell ref="A85:AJ85"/>
    <mergeCell ref="AK85:AP85"/>
    <mergeCell ref="AQ85:BB85"/>
    <mergeCell ref="BC85:BT85"/>
    <mergeCell ref="EK85:EW85"/>
    <mergeCell ref="EX85:FJ85"/>
    <mergeCell ref="BU85:CG85"/>
    <mergeCell ref="CH85:CW85"/>
    <mergeCell ref="CX85:DJ85"/>
    <mergeCell ref="EE95:ES95"/>
    <mergeCell ref="CF96:CV96"/>
    <mergeCell ref="CW96:DM96"/>
    <mergeCell ref="DN96:ED96"/>
    <mergeCell ref="EE96:ES96"/>
    <mergeCell ref="A96:AO96"/>
    <mergeCell ref="AP96:AU96"/>
    <mergeCell ref="AV96:BK96"/>
    <mergeCell ref="BL96:CE96"/>
    <mergeCell ref="A94:AO95"/>
    <mergeCell ref="AP94:AU95"/>
    <mergeCell ref="AV94:BK95"/>
    <mergeCell ref="BL94:CE95"/>
    <mergeCell ref="ET96:FJ96"/>
    <mergeCell ref="A97:AO97"/>
    <mergeCell ref="AP97:AU97"/>
    <mergeCell ref="AV97:BK97"/>
    <mergeCell ref="BL97:CE97"/>
    <mergeCell ref="CF97:CV97"/>
    <mergeCell ref="CW97:DM97"/>
    <mergeCell ref="DN97:ED97"/>
    <mergeCell ref="EE97:ES97"/>
    <mergeCell ref="ET97:FJ97"/>
    <mergeCell ref="EE98:ES98"/>
    <mergeCell ref="ET98:FJ98"/>
    <mergeCell ref="ET99:FJ99"/>
    <mergeCell ref="CF99:CV99"/>
    <mergeCell ref="CW99:DM99"/>
    <mergeCell ref="DN99:ED99"/>
    <mergeCell ref="EE99:ES99"/>
    <mergeCell ref="A98:AO98"/>
    <mergeCell ref="AP98:AU98"/>
    <mergeCell ref="AV98:BK98"/>
    <mergeCell ref="BL98:CE98"/>
    <mergeCell ref="CF98:CV98"/>
    <mergeCell ref="CW98:DM98"/>
    <mergeCell ref="A99:AO99"/>
    <mergeCell ref="AP99:AU99"/>
    <mergeCell ref="AV99:BK99"/>
    <mergeCell ref="BL99:CE99"/>
    <mergeCell ref="A100:AO100"/>
    <mergeCell ref="AP100:AU100"/>
    <mergeCell ref="AV100:BK100"/>
    <mergeCell ref="BL100:CE100"/>
    <mergeCell ref="DN98:ED98"/>
    <mergeCell ref="CW100:DM100"/>
    <mergeCell ref="DN100:ED100"/>
    <mergeCell ref="EE100:ES100"/>
    <mergeCell ref="ET100:FJ100"/>
    <mergeCell ref="ET101:FJ101"/>
    <mergeCell ref="CF101:CV101"/>
    <mergeCell ref="CW101:DM101"/>
    <mergeCell ref="DN101:ED101"/>
    <mergeCell ref="EE101:ES101"/>
    <mergeCell ref="A101:AO101"/>
    <mergeCell ref="AP101:AU101"/>
    <mergeCell ref="AV101:BK101"/>
    <mergeCell ref="BL101:CE101"/>
    <mergeCell ref="A102:AO102"/>
    <mergeCell ref="AP102:AU102"/>
    <mergeCell ref="AV102:BK102"/>
    <mergeCell ref="BL102:CE102"/>
    <mergeCell ref="CF100:CV100"/>
    <mergeCell ref="ET102:FJ102"/>
    <mergeCell ref="CF102:CV102"/>
    <mergeCell ref="CW102:DM102"/>
    <mergeCell ref="DN102:ED102"/>
    <mergeCell ref="EE102:ES102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ET105:FJ105"/>
    <mergeCell ref="A105:AO105"/>
    <mergeCell ref="AP105:AU105"/>
    <mergeCell ref="AV105:BK105"/>
    <mergeCell ref="BL105:CE105"/>
    <mergeCell ref="CF105:CV105"/>
    <mergeCell ref="CW105:DM105"/>
    <mergeCell ref="DN105:ED105"/>
    <mergeCell ref="EE105:ES105"/>
    <mergeCell ref="A106:AO106"/>
    <mergeCell ref="AP106:AU106"/>
    <mergeCell ref="AV106:BK106"/>
    <mergeCell ref="BL106:CE106"/>
    <mergeCell ref="CF106:CV106"/>
    <mergeCell ref="CW106:DM106"/>
    <mergeCell ref="DN106:ED106"/>
    <mergeCell ref="EE106:ES106"/>
    <mergeCell ref="ET106:FJ106"/>
    <mergeCell ref="CF107:CV107"/>
    <mergeCell ref="CW107:DM107"/>
    <mergeCell ref="DN107:ED107"/>
    <mergeCell ref="EE107:ES107"/>
    <mergeCell ref="A107:AO107"/>
    <mergeCell ref="AP107:AU107"/>
    <mergeCell ref="AV107:BK107"/>
    <mergeCell ref="BL107:CE107"/>
    <mergeCell ref="ET107:FJ107"/>
    <mergeCell ref="DN108:ED108"/>
    <mergeCell ref="EE108:ES108"/>
    <mergeCell ref="ET108:FJ108"/>
    <mergeCell ref="CF109:CV109"/>
    <mergeCell ref="CW109:DM109"/>
    <mergeCell ref="DN109:ED109"/>
    <mergeCell ref="EE109:ES109"/>
    <mergeCell ref="A108:AO108"/>
    <mergeCell ref="AP108:AU108"/>
    <mergeCell ref="AV108:BK108"/>
    <mergeCell ref="BL108:CE108"/>
    <mergeCell ref="CF108:CV108"/>
    <mergeCell ref="CW108:DM108"/>
    <mergeCell ref="ET110:FJ110"/>
    <mergeCell ref="A111:AO111"/>
    <mergeCell ref="AP111:AU111"/>
    <mergeCell ref="AV111:BK111"/>
    <mergeCell ref="BL111:CE111"/>
    <mergeCell ref="ET111:FJ111"/>
    <mergeCell ref="CF111:CV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CW111:DM111"/>
    <mergeCell ref="DN111:ED111"/>
    <mergeCell ref="EE111:ES111"/>
    <mergeCell ref="CW112:DM112"/>
    <mergeCell ref="DN112:ED112"/>
    <mergeCell ref="EE112:ES112"/>
    <mergeCell ref="CW110:DM110"/>
    <mergeCell ref="DN110:ED110"/>
    <mergeCell ref="EE110:ES110"/>
    <mergeCell ref="N115:AE115"/>
    <mergeCell ref="AH115:BH115"/>
    <mergeCell ref="N116:AE116"/>
    <mergeCell ref="AH116:BH116"/>
    <mergeCell ref="R117:AE117"/>
    <mergeCell ref="AH117:BH117"/>
    <mergeCell ref="ET112:FJ112"/>
    <mergeCell ref="A112:AO112"/>
    <mergeCell ref="AP112:AU112"/>
    <mergeCell ref="AV112:BK112"/>
    <mergeCell ref="BL112:CE112"/>
    <mergeCell ref="CF112:CV112"/>
    <mergeCell ref="AD120:AE120"/>
    <mergeCell ref="A120:B120"/>
    <mergeCell ref="C120:E120"/>
    <mergeCell ref="I120:X120"/>
    <mergeCell ref="Y120:AC120"/>
    <mergeCell ref="DC117:DP117"/>
    <mergeCell ref="DS117:ES117"/>
    <mergeCell ref="DC116:DP116"/>
    <mergeCell ref="DS116:ES116"/>
    <mergeCell ref="R118:AE118"/>
    <mergeCell ref="AH118:BH11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5_PC</dc:creator>
  <dc:description>POI HSSF rep:2.52.0.202</dc:description>
  <cp:lastModifiedBy>Татьяна</cp:lastModifiedBy>
  <dcterms:created xsi:type="dcterms:W3CDTF">2021-04-05T05:23:56Z</dcterms:created>
  <dcterms:modified xsi:type="dcterms:W3CDTF">2021-05-21T12:53:55Z</dcterms:modified>
</cp:coreProperties>
</file>